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menu septembre 2025\"/>
    </mc:Choice>
  </mc:AlternateContent>
  <xr:revisionPtr revIDLastSave="0" documentId="13_ncr:1_{E53E3196-213D-4977-9309-A73810F086AA}" xr6:coauthVersionLast="41" xr6:coauthVersionMax="47" xr10:uidLastSave="{00000000-0000-0000-0000-000000000000}"/>
  <bookViews>
    <workbookView xWindow="-108" yWindow="-108" windowWidth="23256" windowHeight="12456" firstSheet="7" activeTab="8" xr2:uid="{00000000-000D-0000-FFFF-FFFF00000000}"/>
  </bookViews>
  <sheets>
    <sheet name="S37 GOU" sheetId="6" state="hidden" r:id="rId1"/>
    <sheet name="S38 DEJ" sheetId="4" state="hidden" r:id="rId2"/>
    <sheet name="S38 GOU" sheetId="7" state="hidden" r:id="rId3"/>
    <sheet name="S39 DEJ" sheetId="2" state="hidden" r:id="rId4"/>
    <sheet name="S39 GOU" sheetId="8" state="hidden" r:id="rId5"/>
    <sheet name="S40 DEJ" sheetId="11" state="hidden" r:id="rId6"/>
    <sheet name="S40 GOU" sheetId="12" state="hidden" r:id="rId7"/>
    <sheet name="S36-DEJ" sheetId="13" r:id="rId8"/>
    <sheet name="S37-DEJ" sheetId="15" r:id="rId9"/>
    <sheet name="S38-DEJ" sheetId="17" r:id="rId10"/>
    <sheet name="S37 DEJ" sheetId="3" state="hidden" r:id="rId11"/>
    <sheet name="S39-DEJ" sheetId="1" r:id="rId12"/>
    <sheet name="Allergènes" sheetId="22" r:id="rId13"/>
  </sheets>
  <definedNames>
    <definedName name="_xlnm.Print_Titles" localSheetId="12">Allergènes!$1:$2</definedName>
    <definedName name="_xlnm.Print_Area" localSheetId="12">Allergènes!$A$1:$O$143</definedName>
    <definedName name="_xlnm.Print_Area" localSheetId="7">'S36-DEJ'!$A$1:$F$27</definedName>
    <definedName name="_xlnm.Print_Area" localSheetId="10">'S37 DEJ'!$A$1:$F$28</definedName>
    <definedName name="_xlnm.Print_Area" localSheetId="0">'S37 GOU'!$A$1:$F$22</definedName>
    <definedName name="_xlnm.Print_Area" localSheetId="8">'S37-DEJ'!$A$1:$F$28</definedName>
    <definedName name="_xlnm.Print_Area" localSheetId="1">'S38 DEJ'!$A$1:$F$28</definedName>
    <definedName name="_xlnm.Print_Area" localSheetId="2">'S38 GOU'!$A$1:$F$22</definedName>
    <definedName name="_xlnm.Print_Area" localSheetId="9">'S38-DEJ'!$A$1:$F$28</definedName>
    <definedName name="_xlnm.Print_Area" localSheetId="3">'S39 DEJ'!$A$1:$F$28</definedName>
    <definedName name="_xlnm.Print_Area" localSheetId="4">'S39 GOU'!$A$1:$F$22</definedName>
    <definedName name="_xlnm.Print_Area" localSheetId="11">'S39-DEJ'!$A$1:$F$28</definedName>
    <definedName name="_xlnm.Print_Area" localSheetId="5">'S40 DEJ'!$A$1:$F$28</definedName>
    <definedName name="_xlnm.Print_Area" localSheetId="6">'S40 GOU'!$A$1:$F$22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9" i="22" l="1"/>
  <c r="A91" i="22" l="1"/>
  <c r="A73" i="22"/>
  <c r="A72" i="22"/>
  <c r="A71" i="22"/>
  <c r="A70" i="22"/>
  <c r="A69" i="22"/>
  <c r="A63" i="22"/>
  <c r="A62" i="22"/>
  <c r="A61" i="22"/>
  <c r="A33" i="22"/>
  <c r="A7" i="22"/>
  <c r="A6" i="22"/>
  <c r="F23" i="1" l="1"/>
  <c r="D23" i="17"/>
  <c r="D22" i="17"/>
  <c r="C22" i="17"/>
  <c r="C22" i="15"/>
  <c r="F23" i="13"/>
  <c r="E23" i="13"/>
  <c r="B23" i="13"/>
  <c r="F22" i="15" l="1"/>
  <c r="E22" i="15"/>
  <c r="D22" i="15"/>
  <c r="B22" i="15"/>
  <c r="A35" i="22" l="1"/>
  <c r="A34" i="22"/>
  <c r="E23" i="15" l="1"/>
  <c r="B23" i="15"/>
  <c r="B15" i="15"/>
  <c r="B22" i="17"/>
  <c r="F22" i="17"/>
  <c r="E22" i="17"/>
  <c r="D23" i="13"/>
  <c r="C23" i="13"/>
  <c r="A5" i="22" l="1"/>
  <c r="A139" i="22" l="1"/>
  <c r="A138" i="22"/>
  <c r="A137" i="22"/>
  <c r="A136" i="22"/>
  <c r="A135" i="22"/>
  <c r="A134" i="22"/>
  <c r="A133" i="22"/>
  <c r="A132" i="22"/>
  <c r="A131" i="22"/>
  <c r="A130" i="22"/>
  <c r="A129" i="22"/>
  <c r="A128" i="22"/>
  <c r="A127" i="22"/>
  <c r="A126" i="22"/>
  <c r="A125" i="22"/>
  <c r="A124" i="22"/>
  <c r="A123" i="22"/>
  <c r="A122" i="22"/>
  <c r="A121" i="22"/>
  <c r="A120" i="22"/>
  <c r="A119" i="22"/>
  <c r="A118" i="22"/>
  <c r="A117" i="22"/>
  <c r="A116" i="22"/>
  <c r="A96" i="22"/>
  <c r="A95" i="22"/>
  <c r="A94" i="22"/>
  <c r="A93" i="22"/>
  <c r="A92" i="22"/>
  <c r="A68" i="22"/>
  <c r="A67" i="22"/>
  <c r="A66" i="22"/>
  <c r="A65" i="22"/>
  <c r="A64" i="22"/>
  <c r="A40" i="22"/>
  <c r="A39" i="22"/>
  <c r="A38" i="22"/>
  <c r="A37" i="22"/>
  <c r="A36" i="22"/>
  <c r="A12" i="22"/>
  <c r="A11" i="22"/>
  <c r="A10" i="22"/>
  <c r="A9" i="22"/>
  <c r="A8" i="22"/>
  <c r="A111" i="22" l="1"/>
  <c r="A110" i="22"/>
  <c r="A109" i="22"/>
  <c r="A108" i="22"/>
  <c r="A107" i="22"/>
  <c r="A106" i="22"/>
  <c r="A105" i="22"/>
  <c r="A104" i="22"/>
  <c r="A103" i="22"/>
  <c r="A102" i="22"/>
  <c r="A101" i="22"/>
  <c r="A100" i="22"/>
  <c r="A99" i="22"/>
  <c r="A98" i="22"/>
  <c r="A97" i="22"/>
  <c r="A88" i="22"/>
  <c r="A83" i="22"/>
  <c r="A82" i="22"/>
  <c r="A81" i="22"/>
  <c r="A80" i="22"/>
  <c r="A79" i="22"/>
  <c r="A78" i="22"/>
  <c r="A77" i="22"/>
  <c r="A76" i="22"/>
  <c r="A75" i="22"/>
  <c r="A74" i="22"/>
  <c r="A60" i="22"/>
  <c r="A55" i="22"/>
  <c r="A54" i="22"/>
  <c r="A53" i="22"/>
  <c r="A52" i="22"/>
  <c r="A51" i="22"/>
  <c r="A50" i="22"/>
  <c r="A49" i="22"/>
  <c r="A48" i="22"/>
  <c r="A47" i="22"/>
  <c r="A46" i="22"/>
  <c r="A45" i="22"/>
  <c r="A44" i="22"/>
  <c r="A43" i="22"/>
  <c r="A42" i="22"/>
  <c r="A41" i="22"/>
  <c r="A32" i="22"/>
  <c r="A22" i="22"/>
  <c r="A21" i="22"/>
  <c r="A20" i="22"/>
  <c r="A19" i="22"/>
  <c r="A18" i="22"/>
  <c r="A17" i="22"/>
  <c r="A16" i="22"/>
  <c r="A15" i="22"/>
  <c r="A14" i="22"/>
  <c r="A13" i="22"/>
  <c r="A4" i="22"/>
  <c r="A27" i="22" l="1"/>
  <c r="A26" i="22"/>
  <c r="A25" i="22"/>
  <c r="A24" i="22"/>
  <c r="A23" i="22"/>
  <c r="F15" i="12" l="1"/>
  <c r="F13" i="11"/>
  <c r="F22" i="11"/>
  <c r="E12" i="11"/>
  <c r="C12" i="11"/>
  <c r="D13" i="11"/>
  <c r="E13" i="2"/>
  <c r="D13" i="2"/>
  <c r="C13" i="11"/>
  <c r="C15" i="11"/>
  <c r="D15" i="11"/>
  <c r="E15" i="11"/>
  <c r="F15" i="11"/>
  <c r="B15" i="11"/>
  <c r="B13" i="2"/>
  <c r="F15" i="2"/>
  <c r="E15" i="2"/>
  <c r="D15" i="2"/>
  <c r="C15" i="2"/>
  <c r="B15" i="2"/>
  <c r="A3" i="8"/>
  <c r="A3" i="12" l="1"/>
  <c r="A2" i="12"/>
</calcChain>
</file>

<file path=xl/sharedStrings.xml><?xml version="1.0" encoding="utf-8"?>
<sst xmlns="http://schemas.openxmlformats.org/spreadsheetml/2006/main" count="795" uniqueCount="270">
  <si>
    <t>GOUTERS</t>
  </si>
  <si>
    <t>Du 7 septembre au 11 septembre 2020</t>
  </si>
  <si>
    <t>Découverte de la Figue</t>
  </si>
  <si>
    <r>
      <t xml:space="preserve">Tous les repas (entrées plats compotes) sont "FAIT MAISON" à partir de produits frais exclusivement </t>
    </r>
    <r>
      <rPr>
        <b/>
        <sz val="11"/>
        <color rgb="FF990033"/>
        <rFont val="Calibri"/>
        <family val="2"/>
        <scheme val="minor"/>
      </rPr>
      <t xml:space="preserve">(à l'exception des laitages fromages jus et biscuits) </t>
    </r>
    <r>
      <rPr>
        <b/>
        <sz val="14"/>
        <color rgb="FF990033"/>
        <rFont val="Calibri"/>
        <family val="2"/>
        <scheme val="minor"/>
      </rPr>
      <t>et majoritairement locaux</t>
    </r>
    <r>
      <rPr>
        <b/>
        <sz val="11"/>
        <color rgb="FF990033"/>
        <rFont val="Calibri"/>
        <family val="2"/>
        <scheme val="minor"/>
      </rPr>
      <t xml:space="preserve"> (à l'exeption des poissons, bananes, laitages etc.)</t>
    </r>
  </si>
  <si>
    <t>Lundi</t>
  </si>
  <si>
    <t>Mardi</t>
  </si>
  <si>
    <t>Mercredi</t>
  </si>
  <si>
    <t>Jeudi</t>
  </si>
  <si>
    <t>Vendredi</t>
  </si>
  <si>
    <t xml:space="preserve">
Grands </t>
  </si>
  <si>
    <t>Compote de Poire</t>
  </si>
  <si>
    <t>Fruit de saison</t>
  </si>
  <si>
    <t>Pain</t>
  </si>
  <si>
    <t>Yaourt nature</t>
  </si>
  <si>
    <t>Semoule au lait</t>
  </si>
  <si>
    <t>Gateau fourré aux fruits</t>
  </si>
  <si>
    <t>Cracottes multicéréales</t>
  </si>
  <si>
    <t>Fromage fondu ail et fines herbes</t>
  </si>
  <si>
    <t>Petit Beurre au chocolat</t>
  </si>
  <si>
    <t>Emmental</t>
  </si>
  <si>
    <t xml:space="preserve">
Moyens &amp; Bébés</t>
  </si>
  <si>
    <t>Compote de Pomme</t>
  </si>
  <si>
    <t xml:space="preserve">Petit Suisse  </t>
  </si>
  <si>
    <t>Petit Beurre</t>
  </si>
  <si>
    <t>Biscuit bébé</t>
  </si>
  <si>
    <t>Boudoir</t>
  </si>
  <si>
    <t>Bio (en vert non gras)</t>
  </si>
  <si>
    <t>Pêche 
Durable</t>
  </si>
  <si>
    <t>Indication géographique protégée</t>
  </si>
  <si>
    <t>Label 
Rouge</t>
  </si>
  <si>
    <t>Bio et Fait Maison (en vert et gras)</t>
  </si>
  <si>
    <t xml:space="preserve">Manipulant tous types d’aliments dans notre atelier de cuisine, traces possibles d'allergènes </t>
  </si>
  <si>
    <t>Pour les bébés et moyens : purées de carottes en complément possibles</t>
  </si>
  <si>
    <t>DEJEUNERS</t>
  </si>
  <si>
    <t>Du 14 septembre au 18 septembre 2020</t>
  </si>
  <si>
    <t>Découverte de la Chayotte</t>
  </si>
  <si>
    <t xml:space="preserve">
Grands 
Texture "Morceaux"</t>
  </si>
  <si>
    <t>Salade verte</t>
  </si>
  <si>
    <t>Salade de Quinoa aux petits légumes</t>
  </si>
  <si>
    <t>Salade de Melons et Pastèques à la menthe</t>
  </si>
  <si>
    <t>Aubergines à la parmesane et sauté de veau</t>
  </si>
  <si>
    <r>
      <t xml:space="preserve">Courge au romarin riz de Camargue et </t>
    </r>
    <r>
      <rPr>
        <sz val="11"/>
        <color rgb="FF660033"/>
        <rFont val="Calibri"/>
        <family val="2"/>
      </rPr>
      <t xml:space="preserve">filet de saumon </t>
    </r>
  </si>
  <si>
    <r>
      <t xml:space="preserve">Couscouuuuus de bœuf </t>
    </r>
    <r>
      <rPr>
        <b/>
        <sz val="9"/>
        <color rgb="FF00B050"/>
        <rFont val="Calibri"/>
        <family val="2"/>
      </rPr>
      <t>(carottes courgettes navets tomates courge céleri paprika coriandre 4 épices)</t>
    </r>
  </si>
  <si>
    <r>
      <t xml:space="preserve">Chayottes et Courgettes boulgour  aux petits oignons et </t>
    </r>
    <r>
      <rPr>
        <sz val="11"/>
        <color rgb="FF660033"/>
        <rFont val="Calibri"/>
        <family val="2"/>
      </rPr>
      <t xml:space="preserve">filet de Cabillaud </t>
    </r>
  </si>
  <si>
    <t>Carottes et champignons pommes de terre et filet de poulet</t>
  </si>
  <si>
    <t xml:space="preserve">Bleu d’Auvergne </t>
  </si>
  <si>
    <t xml:space="preserve">Yaourt </t>
  </si>
  <si>
    <t xml:space="preserve">Mimolette </t>
  </si>
  <si>
    <t>Compote Pomme Figue Orange</t>
  </si>
  <si>
    <t>Compote Pomme Melon Menthe</t>
  </si>
  <si>
    <t xml:space="preserve">
Moyens Texture 
"Ecrasé"</t>
  </si>
  <si>
    <t>Couscouuuuus de bœuf</t>
  </si>
  <si>
    <r>
      <t>Chayottes et Courgettes boulgour  aux petits oignons et</t>
    </r>
    <r>
      <rPr>
        <sz val="11"/>
        <color rgb="FF660033"/>
        <rFont val="Calibri"/>
        <family val="2"/>
      </rPr>
      <t xml:space="preserve"> filet de Cabillaud </t>
    </r>
  </si>
  <si>
    <t xml:space="preserve">Petit Suisse </t>
  </si>
  <si>
    <t>Yaourt  nature</t>
  </si>
  <si>
    <t xml:space="preserve">Fromage blanc nature </t>
  </si>
  <si>
    <t>Compote Banane Poire Passiflore</t>
  </si>
  <si>
    <t>Compote Pomme Prune Questche</t>
  </si>
  <si>
    <t>Compote Poire Gingembre</t>
  </si>
  <si>
    <t xml:space="preserve">Compote Pomme Raisin Cannelle </t>
  </si>
  <si>
    <t xml:space="preserve">
Bébés Texture "Purée"</t>
  </si>
  <si>
    <t>Mixé de Veau</t>
  </si>
  <si>
    <t>Mixé de Saumon</t>
  </si>
  <si>
    <t xml:space="preserve">Mixé de Bœuf </t>
  </si>
  <si>
    <t>Mixé de Cabillaud</t>
  </si>
  <si>
    <t xml:space="preserve">Mixé de Poulet </t>
  </si>
  <si>
    <t>Purée de Brocolis</t>
  </si>
  <si>
    <t>Purée de Courges</t>
  </si>
  <si>
    <t>Purée de Courgettes</t>
  </si>
  <si>
    <t>Purée de Chayotte</t>
  </si>
  <si>
    <t>Purée de Blanc de poireau</t>
  </si>
  <si>
    <t>Purée de pommes de terre</t>
  </si>
  <si>
    <t>Purée de patates douces</t>
  </si>
  <si>
    <t>Compote de Pommes</t>
  </si>
  <si>
    <t>Compote de Poires</t>
  </si>
  <si>
    <t>Compote Poire</t>
  </si>
  <si>
    <t>Compote Pomme Pastèque Menthe</t>
  </si>
  <si>
    <t>Jus multifruit</t>
  </si>
  <si>
    <t>Yaourt ar. À la vanille</t>
  </si>
  <si>
    <t>Tapioca au lait</t>
  </si>
  <si>
    <t>Fromage frais à tartiner</t>
  </si>
  <si>
    <t>Biscotte</t>
  </si>
  <si>
    <t>Fromage blanc</t>
  </si>
  <si>
    <t>Du 21 septembre au 25 septembre 2020</t>
  </si>
  <si>
    <t>Découverte du Melon Canari</t>
  </si>
  <si>
    <t>Carottes râpées au jus de citron</t>
  </si>
  <si>
    <t xml:space="preserve">Melon à la féta  et aneth  </t>
  </si>
  <si>
    <r>
      <t>Courgettes pommes de terre au pesto et</t>
    </r>
    <r>
      <rPr>
        <sz val="11"/>
        <color rgb="FF660033"/>
        <rFont val="Calibri"/>
        <family val="2"/>
      </rPr>
      <t xml:space="preserve"> filet de saumon </t>
    </r>
  </si>
  <si>
    <t>Veau Marengo revisité</t>
  </si>
  <si>
    <t>Pâtisson courgettes coquillettes au basilic et filet de poulet</t>
  </si>
  <si>
    <t>Courge butternut quinoa à l'échalotte et filet de bœuf à la coriandre</t>
  </si>
  <si>
    <r>
      <t>Ratatouille de légumes boulgour</t>
    </r>
    <r>
      <rPr>
        <sz val="10"/>
        <color rgb="FF660033"/>
        <rFont val="Calibri"/>
        <family val="2"/>
      </rPr>
      <t xml:space="preserve"> et dos de Cabillaud</t>
    </r>
  </si>
  <si>
    <t xml:space="preserve">Coulommier </t>
  </si>
  <si>
    <t>Mimolette</t>
  </si>
  <si>
    <t>Compote Pomme Pastèque Eucalyptus</t>
  </si>
  <si>
    <t>Compote Poire Réglisse</t>
  </si>
  <si>
    <t>Compote Pomme Melon Canari</t>
  </si>
  <si>
    <t>Compote Pomme Raisin Cardamome</t>
  </si>
  <si>
    <t>Compote Banane Pomme Epices</t>
  </si>
  <si>
    <t>Mixé de Poulet</t>
  </si>
  <si>
    <t>Purée de Pâtisson</t>
  </si>
  <si>
    <t>Purée de Courge butternut</t>
  </si>
  <si>
    <t>Purée de Haricots verts</t>
  </si>
  <si>
    <t>Compote de Pommes ou Compote Pomme Melon Canari</t>
  </si>
  <si>
    <t>Fruits de saison</t>
  </si>
  <si>
    <t>Confiture</t>
  </si>
  <si>
    <t>Compote Pomme Melon</t>
  </si>
  <si>
    <t>Petit Suisse</t>
  </si>
  <si>
    <t>Fromage Blanc</t>
  </si>
  <si>
    <t>Verre de lait</t>
  </si>
  <si>
    <t>Biscuit Bébé</t>
  </si>
  <si>
    <t>Palmier</t>
  </si>
  <si>
    <t>Quignon de pain</t>
  </si>
  <si>
    <t>Du 28 septembre au 2 octobre 2020</t>
  </si>
  <si>
    <t>Découverte de la Patate Douce</t>
  </si>
  <si>
    <t>Tomates Mozzarella  pointe de basilic</t>
  </si>
  <si>
    <t>Salade de Pâtes</t>
  </si>
  <si>
    <t>Courge spaghetti et semoule aux poivrons et sauté de veau</t>
  </si>
  <si>
    <t>Courgettes patate douce et filet de saumon</t>
  </si>
  <si>
    <t>Carottes au curry pommes de terre et poulet tandoori</t>
  </si>
  <si>
    <t>Légumes d'été pâtes à la cardamome et filet de bœuf</t>
  </si>
  <si>
    <t>Potiron boulgour et dos de Cabillaud</t>
  </si>
  <si>
    <t>Bleu d'Auvergne</t>
  </si>
  <si>
    <t xml:space="preserve">Compote Poire Verveine </t>
  </si>
  <si>
    <t>Compote Pomme Melon Vanille</t>
  </si>
  <si>
    <t>Compote Banane Pomme Citronnelle</t>
  </si>
  <si>
    <t>Compote Pomme Prune Menthe</t>
  </si>
  <si>
    <t>Purée de Courge Spaghetti</t>
  </si>
  <si>
    <t>Purée de Blanc de Poireau</t>
  </si>
  <si>
    <t>Purée de Potiron</t>
  </si>
  <si>
    <t>Fromage fondu nature</t>
  </si>
  <si>
    <t>Barquette à la fraise</t>
  </si>
  <si>
    <t>Madeleines</t>
  </si>
  <si>
    <t>Du 01 au 05 Septembre 2025</t>
  </si>
  <si>
    <t>Découverte du Jasmin et de la Courge longue de Nice</t>
  </si>
  <si>
    <r>
      <t xml:space="preserve">Tous les repas (entrées, plats et compotes) sont "FAIT MAISON" à partir de produits frais exclusivement </t>
    </r>
    <r>
      <rPr>
        <b/>
        <sz val="11"/>
        <color rgb="FF990033"/>
        <rFont val="Calibri"/>
        <family val="2"/>
        <scheme val="minor"/>
      </rPr>
      <t xml:space="preserve">(à l'exception des laitages, fromages, jus et biscuits) </t>
    </r>
    <r>
      <rPr>
        <b/>
        <sz val="14"/>
        <color rgb="FF990033"/>
        <rFont val="Calibri"/>
        <family val="2"/>
        <scheme val="minor"/>
      </rPr>
      <t>et majoritairement locaux</t>
    </r>
    <r>
      <rPr>
        <b/>
        <sz val="11"/>
        <color rgb="FF990033"/>
        <rFont val="Calibri"/>
        <family val="2"/>
        <scheme val="minor"/>
      </rPr>
      <t xml:space="preserve"> (à l'exception des poissons, bananes, laitages etc.)</t>
    </r>
  </si>
  <si>
    <t>REPAS VEGETARIEN</t>
  </si>
  <si>
    <r>
      <t xml:space="preserve">Courgettes  au citron et mozzarella  </t>
    </r>
    <r>
      <rPr>
        <b/>
        <sz val="10"/>
        <color rgb="FFED7D31"/>
        <rFont val="Calibri"/>
        <family val="2"/>
        <scheme val="minor"/>
      </rPr>
      <t>(lait)</t>
    </r>
  </si>
  <si>
    <r>
      <t>Quiche</t>
    </r>
    <r>
      <rPr>
        <b/>
        <sz val="10"/>
        <color rgb="FFED7D31"/>
        <rFont val="Calibri"/>
        <family val="2"/>
        <scheme val="minor"/>
      </rPr>
      <t>*</t>
    </r>
    <r>
      <rPr>
        <b/>
        <sz val="10"/>
        <color rgb="FF00B050"/>
        <rFont val="Calibri"/>
        <family val="2"/>
        <scheme val="minor"/>
      </rPr>
      <t xml:space="preserve"> aux épinards et à la feta</t>
    </r>
    <r>
      <rPr>
        <b/>
        <sz val="10"/>
        <color rgb="FFED7D31"/>
        <rFont val="Calibri"/>
        <family val="2"/>
        <scheme val="minor"/>
      </rPr>
      <t xml:space="preserve"> (lait, œuf)</t>
    </r>
  </si>
  <si>
    <r>
      <t>Soupe d'été tomates et pastèque</t>
    </r>
    <r>
      <rPr>
        <b/>
        <sz val="10"/>
        <color rgb="FFED7D31"/>
        <rFont val="Calibri"/>
        <family val="2"/>
        <scheme val="minor"/>
      </rPr>
      <t>*</t>
    </r>
    <r>
      <rPr>
        <b/>
        <sz val="10"/>
        <color rgb="FF00B050"/>
        <rFont val="Calibri"/>
        <family val="2"/>
        <scheme val="minor"/>
      </rPr>
      <t xml:space="preserve"> </t>
    </r>
  </si>
  <si>
    <r>
      <t>Couscous végétarien</t>
    </r>
    <r>
      <rPr>
        <sz val="8"/>
        <color rgb="FF00B050"/>
        <rFont val="Calibri"/>
        <family val="2"/>
        <scheme val="minor"/>
      </rPr>
      <t xml:space="preserve"> (carottes, courgettes,  tomates, navets, céleri branche</t>
    </r>
    <r>
      <rPr>
        <b/>
        <sz val="8"/>
        <color rgb="FFED7D31"/>
        <rFont val="Calibri"/>
        <family val="2"/>
        <scheme val="minor"/>
      </rPr>
      <t xml:space="preserve"> *</t>
    </r>
    <r>
      <rPr>
        <sz val="8"/>
        <color rgb="FF00B050"/>
        <rFont val="Calibri"/>
        <family val="2"/>
        <scheme val="minor"/>
      </rPr>
      <t>, pois chiches et semoule</t>
    </r>
    <r>
      <rPr>
        <b/>
        <sz val="8"/>
        <color rgb="FFED7D31"/>
        <rFont val="Calibri"/>
        <family val="2"/>
        <scheme val="minor"/>
      </rPr>
      <t>*</t>
    </r>
    <r>
      <rPr>
        <sz val="8"/>
        <color rgb="FF00B050"/>
        <rFont val="Calibri"/>
        <family val="2"/>
        <scheme val="minor"/>
      </rPr>
      <t xml:space="preserve"> )</t>
    </r>
  </si>
  <si>
    <r>
      <t>Aubergines et Poivrons mijotés,  Quinoa à la tomate et</t>
    </r>
    <r>
      <rPr>
        <sz val="10"/>
        <color rgb="FF00B050"/>
        <rFont val="Calibri"/>
        <family val="2"/>
        <scheme val="minor"/>
      </rPr>
      <t xml:space="preserve"> </t>
    </r>
    <r>
      <rPr>
        <sz val="10"/>
        <color rgb="FF990033"/>
        <rFont val="Calibri"/>
        <family val="2"/>
        <scheme val="minor"/>
      </rPr>
      <t>poisson du jour</t>
    </r>
    <r>
      <rPr>
        <b/>
        <sz val="10"/>
        <color rgb="FFED7D31"/>
        <rFont val="Calibri"/>
        <family val="2"/>
        <scheme val="minor"/>
      </rPr>
      <t xml:space="preserve">* </t>
    </r>
    <r>
      <rPr>
        <b/>
        <sz val="10"/>
        <color rgb="FF00B050"/>
        <rFont val="Calibri"/>
        <family val="2"/>
        <scheme val="minor"/>
      </rPr>
      <t>à la vanille</t>
    </r>
  </si>
  <si>
    <t>Risotto de courge longue de Nice au curry et filet de poulet</t>
  </si>
  <si>
    <r>
      <t xml:space="preserve">Haricots verts en persillade, Polenta crémeuse </t>
    </r>
    <r>
      <rPr>
        <b/>
        <sz val="10"/>
        <color rgb="FFED7D31"/>
        <rFont val="Calibri"/>
        <family val="2"/>
        <scheme val="minor"/>
      </rPr>
      <t>(lait)</t>
    </r>
    <r>
      <rPr>
        <sz val="12"/>
        <color rgb="FFED7D31"/>
        <rFont val="Calibri"/>
        <family val="2"/>
        <scheme val="minor"/>
      </rPr>
      <t xml:space="preserve"> </t>
    </r>
    <r>
      <rPr>
        <sz val="10"/>
        <color rgb="FF660033"/>
        <rFont val="Calibri"/>
        <family val="2"/>
        <scheme val="minor"/>
      </rPr>
      <t xml:space="preserve">et poisson du  jour </t>
    </r>
    <r>
      <rPr>
        <b/>
        <sz val="10"/>
        <color rgb="FFED7D31"/>
        <rFont val="Calibri"/>
        <family val="2"/>
        <scheme val="minor"/>
      </rPr>
      <t>*</t>
    </r>
  </si>
  <si>
    <r>
      <t>Courgettes sautées Pâtes</t>
    </r>
    <r>
      <rPr>
        <b/>
        <sz val="10"/>
        <color rgb="FFED7D31"/>
        <rFont val="Calibri"/>
        <family val="2"/>
        <scheme val="minor"/>
      </rPr>
      <t xml:space="preserve">* </t>
    </r>
    <r>
      <rPr>
        <b/>
        <sz val="10"/>
        <color rgb="FF00B050"/>
        <rFont val="Calibri"/>
        <family val="2"/>
        <scheme val="minor"/>
      </rPr>
      <t>au basilic et Boeuf à l'estragon</t>
    </r>
  </si>
  <si>
    <t>Compote Pomme Melon Basilic</t>
  </si>
  <si>
    <t xml:space="preserve">Compote Pomme Pastèque </t>
  </si>
  <si>
    <t>Compote Pomme Prune Jasmin</t>
  </si>
  <si>
    <t>Compote Pomme Poire</t>
  </si>
  <si>
    <t>Compote Pomme Banane Raisin</t>
  </si>
  <si>
    <r>
      <t>Couscous d'été</t>
    </r>
    <r>
      <rPr>
        <sz val="10"/>
        <color rgb="FF00B050"/>
        <rFont val="Calibri"/>
        <family val="2"/>
        <scheme val="minor"/>
      </rPr>
      <t xml:space="preserve"> (carottes, courgettes,  tomates, navets, céleri branche</t>
    </r>
    <r>
      <rPr>
        <b/>
        <sz val="10"/>
        <color rgb="FFED7D31"/>
        <rFont val="Calibri"/>
        <family val="2"/>
        <scheme val="minor"/>
      </rPr>
      <t>*</t>
    </r>
    <r>
      <rPr>
        <sz val="10"/>
        <color rgb="FF00B050"/>
        <rFont val="Calibri"/>
        <family val="2"/>
        <scheme val="minor"/>
      </rPr>
      <t xml:space="preserve">) </t>
    </r>
    <r>
      <rPr>
        <b/>
        <sz val="10"/>
        <color rgb="FF00B050"/>
        <rFont val="Calibri"/>
        <family val="2"/>
        <scheme val="minor"/>
      </rPr>
      <t>Semoule</t>
    </r>
    <r>
      <rPr>
        <b/>
        <sz val="10"/>
        <color rgb="FFED7D31"/>
        <rFont val="Calibri"/>
        <family val="2"/>
        <scheme val="minor"/>
      </rPr>
      <t xml:space="preserve">* </t>
    </r>
    <r>
      <rPr>
        <b/>
        <sz val="8"/>
        <color rgb="FF00B050"/>
        <rFont val="Calibri"/>
        <family val="2"/>
        <scheme val="minor"/>
      </rPr>
      <t xml:space="preserve"> </t>
    </r>
    <r>
      <rPr>
        <b/>
        <sz val="10"/>
        <color rgb="FF00B050"/>
        <rFont val="Calibri"/>
        <family val="2"/>
        <scheme val="minor"/>
      </rPr>
      <t>et sauté de dinde</t>
    </r>
  </si>
  <si>
    <t>Mixé de Dinde</t>
  </si>
  <si>
    <r>
      <t xml:space="preserve"> Mixé de poisson du jour</t>
    </r>
    <r>
      <rPr>
        <b/>
        <sz val="10"/>
        <color rgb="FFED7D31"/>
        <rFont val="Calibri"/>
        <family val="2"/>
        <scheme val="minor"/>
      </rPr>
      <t>*</t>
    </r>
  </si>
  <si>
    <r>
      <t>Mixé de Poisson du jour</t>
    </r>
    <r>
      <rPr>
        <b/>
        <sz val="10"/>
        <color rgb="FFED7D31"/>
        <rFont val="Calibri"/>
        <family val="2"/>
        <scheme val="minor"/>
      </rPr>
      <t xml:space="preserve">*  </t>
    </r>
  </si>
  <si>
    <t xml:space="preserve">Mixé de Veau </t>
  </si>
  <si>
    <t>Purée de Carottes</t>
  </si>
  <si>
    <t>Purée de Aubergines</t>
  </si>
  <si>
    <t>Purée de Courge Longue de Nice</t>
  </si>
  <si>
    <t xml:space="preserve">Purée de Courgette </t>
  </si>
  <si>
    <t>Purée de Petits Pois</t>
  </si>
  <si>
    <t>Compote Pomme Pastèque</t>
  </si>
  <si>
    <t xml:space="preserve">Compote Pomme Prune </t>
  </si>
  <si>
    <t xml:space="preserve">Compote Pomme Banane </t>
  </si>
  <si>
    <t xml:space="preserve">     Bio (en vert non gras)</t>
  </si>
  <si>
    <t>Toutes nos viandes sont d'origine française</t>
  </si>
  <si>
    <t>Du 08 au 12 Septembre 2025</t>
  </si>
  <si>
    <t>Découverte du Poireau d'été et de la Grenade</t>
  </si>
  <si>
    <r>
      <t>Salade de  bourgour</t>
    </r>
    <r>
      <rPr>
        <b/>
        <sz val="10"/>
        <color rgb="FFED7D31"/>
        <rFont val="Calibri"/>
        <family val="2"/>
        <scheme val="minor"/>
      </rPr>
      <t>*</t>
    </r>
    <r>
      <rPr>
        <b/>
        <sz val="10"/>
        <color rgb="FF00B050"/>
        <rFont val="Calibri"/>
        <family val="2"/>
        <scheme val="minor"/>
      </rPr>
      <t xml:space="preserve"> aux légumes d'été</t>
    </r>
  </si>
  <si>
    <t>Velouté de courge butternut à l'ail</t>
  </si>
  <si>
    <t>Tomates au basilic</t>
  </si>
  <si>
    <r>
      <t xml:space="preserve">Courges façon vichy, Pommes de terre à l'huile d'olive et </t>
    </r>
    <r>
      <rPr>
        <sz val="10"/>
        <color rgb="FF660033"/>
        <rFont val="Calibri"/>
        <family val="2"/>
      </rPr>
      <t>poisson du jour</t>
    </r>
    <r>
      <rPr>
        <b/>
        <sz val="10"/>
        <color rgb="FFED7D31"/>
        <rFont val="Calibri"/>
        <family val="2"/>
      </rPr>
      <t>*</t>
    </r>
    <r>
      <rPr>
        <b/>
        <sz val="10"/>
        <color rgb="FF00B050"/>
        <rFont val="Calibri"/>
        <family val="2"/>
      </rPr>
      <t xml:space="preserve"> au jus de  persil</t>
    </r>
  </si>
  <si>
    <r>
      <t xml:space="preserve">Poireaux d'été à la béchamel </t>
    </r>
    <r>
      <rPr>
        <b/>
        <sz val="10"/>
        <color rgb="FFED7D31"/>
        <rFont val="Calibri"/>
        <family val="2"/>
        <scheme val="minor"/>
      </rPr>
      <t>(lait)</t>
    </r>
    <r>
      <rPr>
        <b/>
        <sz val="10"/>
        <color rgb="FF00B050"/>
        <rFont val="Calibri"/>
        <family val="2"/>
        <scheme val="minor"/>
      </rPr>
      <t>, Pasta aglio et olio</t>
    </r>
    <r>
      <rPr>
        <b/>
        <sz val="10"/>
        <color rgb="FFED7D31"/>
        <rFont val="Calibri"/>
        <family val="2"/>
        <scheme val="minor"/>
      </rPr>
      <t>*</t>
    </r>
    <r>
      <rPr>
        <sz val="8"/>
        <color rgb="FF00B050"/>
        <rFont val="Calibri"/>
        <family val="2"/>
        <scheme val="minor"/>
      </rPr>
      <t xml:space="preserve"> (ail et huile d'olive)</t>
    </r>
    <r>
      <rPr>
        <b/>
        <sz val="10"/>
        <color rgb="FF00B050"/>
        <rFont val="Calibri"/>
        <family val="2"/>
        <scheme val="minor"/>
      </rPr>
      <t xml:space="preserve"> et filet de poulet </t>
    </r>
  </si>
  <si>
    <r>
      <t>Bœuf bourguignon</t>
    </r>
    <r>
      <rPr>
        <sz val="8"/>
        <color rgb="FF00B050"/>
        <rFont val="Calibri"/>
        <family val="2"/>
        <scheme val="minor"/>
      </rPr>
      <t xml:space="preserve"> (carottes, champignons, concentré de tomates, laurier, bouillon et jus de raisin)</t>
    </r>
    <r>
      <rPr>
        <b/>
        <sz val="10"/>
        <color rgb="FF00B050"/>
        <rFont val="Calibri"/>
        <family val="2"/>
        <scheme val="minor"/>
      </rPr>
      <t xml:space="preserve"> et polenta</t>
    </r>
  </si>
  <si>
    <r>
      <t>Courgettes, Boulgour</t>
    </r>
    <r>
      <rPr>
        <b/>
        <sz val="10"/>
        <color rgb="FFED7D31"/>
        <rFont val="Calibri"/>
        <family val="2"/>
        <scheme val="minor"/>
      </rPr>
      <t xml:space="preserve">* </t>
    </r>
    <r>
      <rPr>
        <b/>
        <sz val="10"/>
        <color rgb="FF00B050"/>
        <rFont val="Calibri"/>
        <family val="2"/>
        <scheme val="minor"/>
      </rPr>
      <t>au bouillon antillais</t>
    </r>
    <r>
      <rPr>
        <sz val="8"/>
        <color rgb="FF00B050"/>
        <rFont val="Calibri"/>
        <family val="2"/>
        <scheme val="minor"/>
      </rPr>
      <t xml:space="preserve">  </t>
    </r>
    <r>
      <rPr>
        <b/>
        <sz val="10"/>
        <color rgb="FF00B050"/>
        <rFont val="Calibri"/>
        <family val="2"/>
        <scheme val="minor"/>
      </rPr>
      <t xml:space="preserve">et </t>
    </r>
    <r>
      <rPr>
        <sz val="10"/>
        <color rgb="FF990033"/>
        <rFont val="Calibri"/>
        <family val="2"/>
        <scheme val="minor"/>
      </rPr>
      <t>Poisson</t>
    </r>
    <r>
      <rPr>
        <sz val="10"/>
        <color rgb="FF660033"/>
        <rFont val="Calibri"/>
        <family val="2"/>
        <scheme val="minor"/>
      </rPr>
      <t xml:space="preserve"> du jour</t>
    </r>
    <r>
      <rPr>
        <b/>
        <sz val="10"/>
        <color rgb="FFED7D31"/>
        <rFont val="Calibri"/>
        <family val="2"/>
        <scheme val="minor"/>
      </rPr>
      <t>*</t>
    </r>
    <r>
      <rPr>
        <b/>
        <sz val="10"/>
        <color rgb="FF00B050"/>
        <rFont val="Calibri"/>
        <family val="2"/>
        <scheme val="minor"/>
      </rPr>
      <t xml:space="preserve"> à l'huile d'olive</t>
    </r>
  </si>
  <si>
    <r>
      <t xml:space="preserve">Moussaka libanaise </t>
    </r>
    <r>
      <rPr>
        <b/>
        <sz val="10"/>
        <color rgb="FFED7D31"/>
        <rFont val="Calibri"/>
        <family val="2"/>
        <scheme val="minor"/>
      </rPr>
      <t>(lait)</t>
    </r>
    <r>
      <rPr>
        <b/>
        <sz val="10"/>
        <color rgb="FF00B050"/>
        <rFont val="Calibri"/>
        <family val="2"/>
        <scheme val="minor"/>
      </rPr>
      <t xml:space="preserve"> </t>
    </r>
    <r>
      <rPr>
        <sz val="9"/>
        <color rgb="FF00B050"/>
        <rFont val="Calibri"/>
        <family val="2"/>
        <scheme val="minor"/>
      </rPr>
      <t>(Aubergines, pois chiches, tomates, oignons, ail,paprika, huile d'olive)</t>
    </r>
    <r>
      <rPr>
        <b/>
        <sz val="10"/>
        <color rgb="FF00B050"/>
        <rFont val="Calibri"/>
        <family val="2"/>
        <scheme val="minor"/>
      </rPr>
      <t xml:space="preserve"> Blé</t>
    </r>
    <r>
      <rPr>
        <b/>
        <sz val="10"/>
        <color rgb="FFED7D31"/>
        <rFont val="Calibri"/>
        <family val="2"/>
        <scheme val="minor"/>
      </rPr>
      <t xml:space="preserve">* </t>
    </r>
    <r>
      <rPr>
        <b/>
        <sz val="10"/>
        <color rgb="FF00B050"/>
        <rFont val="Calibri"/>
        <family val="2"/>
        <scheme val="minor"/>
      </rPr>
      <t>au bouillon de légumes</t>
    </r>
  </si>
  <si>
    <t>Compote Pomme Fleur d'oranger</t>
  </si>
  <si>
    <t xml:space="preserve">Compote Pomme Banane Jus de coco </t>
  </si>
  <si>
    <t>Compote Pomme Figue Cannelle</t>
  </si>
  <si>
    <t>Compote Pomme Grenade</t>
  </si>
  <si>
    <t>Compote Pomme Pastèque Basilic</t>
  </si>
  <si>
    <r>
      <t xml:space="preserve">Moussaka </t>
    </r>
    <r>
      <rPr>
        <b/>
        <sz val="10"/>
        <color rgb="FFED7D31"/>
        <rFont val="Calibri"/>
        <family val="2"/>
        <scheme val="minor"/>
      </rPr>
      <t>(lait)</t>
    </r>
    <r>
      <rPr>
        <b/>
        <sz val="10"/>
        <color rgb="FF00B050"/>
        <rFont val="Calibri"/>
        <family val="2"/>
        <scheme val="minor"/>
      </rPr>
      <t xml:space="preserve"> </t>
    </r>
    <r>
      <rPr>
        <sz val="9"/>
        <color rgb="FF00B050"/>
        <rFont val="Calibri"/>
        <family val="2"/>
        <scheme val="minor"/>
      </rPr>
      <t>(Aubergines, tomates, oignons, ail,paprika, huile d'olive)</t>
    </r>
    <r>
      <rPr>
        <b/>
        <sz val="10"/>
        <color rgb="FF00B050"/>
        <rFont val="Calibri"/>
        <family val="2"/>
        <scheme val="minor"/>
      </rPr>
      <t xml:space="preserve"> Blé</t>
    </r>
    <r>
      <rPr>
        <b/>
        <sz val="10"/>
        <color rgb="FFED7D31"/>
        <rFont val="Calibri"/>
        <family val="2"/>
        <scheme val="minor"/>
      </rPr>
      <t xml:space="preserve">* </t>
    </r>
    <r>
      <rPr>
        <b/>
        <sz val="10"/>
        <color rgb="FF00B050"/>
        <rFont val="Calibri"/>
        <family val="2"/>
        <scheme val="minor"/>
      </rPr>
      <t>au bouillon de légumes et filet de dinde</t>
    </r>
  </si>
  <si>
    <r>
      <t>Mixé de Poisson du jour</t>
    </r>
    <r>
      <rPr>
        <b/>
        <sz val="10"/>
        <color rgb="FFED7D31"/>
        <rFont val="Calibri"/>
        <family val="2"/>
      </rPr>
      <t>*</t>
    </r>
  </si>
  <si>
    <t>Mixé de Boeuf</t>
  </si>
  <si>
    <t>Purée de Courge</t>
  </si>
  <si>
    <t>Purée de Carotte</t>
  </si>
  <si>
    <t>Purée de Courgette</t>
  </si>
  <si>
    <t>Purée d'aubergines</t>
  </si>
  <si>
    <t>Purée de petits pois</t>
  </si>
  <si>
    <t xml:space="preserve">Compote Pomme </t>
  </si>
  <si>
    <t xml:space="preserve">Compote Pomme Banane  </t>
  </si>
  <si>
    <t>Compote Pomme Figue</t>
  </si>
  <si>
    <t>Du 15 au 19 Septembre 2025</t>
  </si>
  <si>
    <t>Découverte de la Myrtille</t>
  </si>
  <si>
    <t>Velouté de chou-fleur à la menthe</t>
  </si>
  <si>
    <t>Salade de lentilles  en persillade</t>
  </si>
  <si>
    <r>
      <t>Cake</t>
    </r>
    <r>
      <rPr>
        <b/>
        <sz val="10"/>
        <color rgb="FFED7D31"/>
        <rFont val="Calibri"/>
        <family val="2"/>
      </rPr>
      <t>*</t>
    </r>
    <r>
      <rPr>
        <b/>
        <sz val="10"/>
        <color rgb="FF00B050"/>
        <rFont val="Calibri"/>
        <family val="2"/>
      </rPr>
      <t xml:space="preserve"> aux courgettes, tomates et parmesan </t>
    </r>
    <r>
      <rPr>
        <b/>
        <sz val="10"/>
        <color rgb="FFED7D31"/>
        <rFont val="Calibri"/>
        <family val="2"/>
      </rPr>
      <t xml:space="preserve"> (lait, œuf)</t>
    </r>
  </si>
  <si>
    <r>
      <t>Courge au curcuma, semoule</t>
    </r>
    <r>
      <rPr>
        <b/>
        <sz val="10"/>
        <color rgb="FFED7D31"/>
        <rFont val="Calibri"/>
        <family val="2"/>
      </rPr>
      <t>*</t>
    </r>
    <r>
      <rPr>
        <b/>
        <sz val="10"/>
        <color rgb="FF00B050"/>
        <rFont val="Calibri"/>
        <family val="2"/>
      </rPr>
      <t xml:space="preserve"> à la purée de poivrons et tomates et sauté de dinde</t>
    </r>
  </si>
  <si>
    <t>Haricots verts au jus de coco, pommes de terre aux fines herbes et filet de poulet en sauce rouge</t>
  </si>
  <si>
    <r>
      <t>Purée de carotte au cumin, pâtes</t>
    </r>
    <r>
      <rPr>
        <b/>
        <sz val="10"/>
        <color rgb="FFED7D31"/>
        <rFont val="Calibri"/>
        <family val="2"/>
      </rPr>
      <t>*</t>
    </r>
    <r>
      <rPr>
        <b/>
        <sz val="10"/>
        <color rgb="FF00B050"/>
        <rFont val="Calibri"/>
        <family val="2"/>
      </rPr>
      <t xml:space="preserve">au fromage </t>
    </r>
    <r>
      <rPr>
        <b/>
        <sz val="10"/>
        <color rgb="FFED7D31"/>
        <rFont val="Calibri"/>
        <family val="2"/>
      </rPr>
      <t>(lait)</t>
    </r>
    <r>
      <rPr>
        <b/>
        <sz val="10"/>
        <color rgb="FF00B050"/>
        <rFont val="Calibri"/>
        <family val="2"/>
      </rPr>
      <t xml:space="preserve"> et </t>
    </r>
    <r>
      <rPr>
        <sz val="10"/>
        <color rgb="FF660033"/>
        <rFont val="Calibri"/>
        <family val="2"/>
      </rPr>
      <t>poisson  du jour</t>
    </r>
    <r>
      <rPr>
        <b/>
        <sz val="10"/>
        <color rgb="FFED7D31"/>
        <rFont val="Calibri"/>
        <family val="2"/>
      </rPr>
      <t>* (lait)</t>
    </r>
    <r>
      <rPr>
        <b/>
        <sz val="10"/>
        <color rgb="FF00B050"/>
        <rFont val="Calibri"/>
        <family val="2"/>
      </rPr>
      <t xml:space="preserve"> à la crème et au persil</t>
    </r>
  </si>
  <si>
    <r>
      <t xml:space="preserve">Blanquette végétarienne </t>
    </r>
    <r>
      <rPr>
        <b/>
        <sz val="10"/>
        <color rgb="FFED7D31"/>
        <rFont val="Calibri"/>
        <family val="2"/>
      </rPr>
      <t>(lait)</t>
    </r>
    <r>
      <rPr>
        <b/>
        <sz val="10"/>
        <color rgb="FF00B050"/>
        <rFont val="Calibri"/>
        <family val="2"/>
      </rPr>
      <t xml:space="preserve"> </t>
    </r>
    <r>
      <rPr>
        <sz val="8"/>
        <color rgb="FF00B050"/>
        <rFont val="Calibri"/>
        <family val="2"/>
      </rPr>
      <t>(Coco blanc, poireaux, champignon, carottes, citron, oignon, crème fraîche et thym)</t>
    </r>
    <r>
      <rPr>
        <b/>
        <sz val="10"/>
        <color rgb="FF00B050"/>
        <rFont val="Calibri"/>
        <family val="2"/>
      </rPr>
      <t xml:space="preserve"> et riz</t>
    </r>
  </si>
  <si>
    <r>
      <t>Courgettes au basilic, quinoa sauce tomate aux petits oignons et</t>
    </r>
    <r>
      <rPr>
        <b/>
        <sz val="10"/>
        <color rgb="FFED7D31"/>
        <rFont val="Calibri"/>
        <family val="2"/>
      </rPr>
      <t xml:space="preserve"> </t>
    </r>
    <r>
      <rPr>
        <sz val="10"/>
        <color rgb="FF660033"/>
        <rFont val="Calibri"/>
        <family val="2"/>
      </rPr>
      <t>poisson  du jour</t>
    </r>
    <r>
      <rPr>
        <b/>
        <sz val="10"/>
        <color rgb="FFED7D31"/>
        <rFont val="Calibri"/>
        <family val="2"/>
      </rPr>
      <t>*</t>
    </r>
  </si>
  <si>
    <t>Compote Pomme Poire Prune</t>
  </si>
  <si>
    <t xml:space="preserve">Compote Pomme Raisin Verveine </t>
  </si>
  <si>
    <t>Compote Pomme Myrtille</t>
  </si>
  <si>
    <t>Compote Pomme Banane Gingembre</t>
  </si>
  <si>
    <t>Compote Pomme Rooïbos</t>
  </si>
  <si>
    <r>
      <t>Blanquette de veau</t>
    </r>
    <r>
      <rPr>
        <b/>
        <sz val="10"/>
        <color rgb="FFED7D31"/>
        <rFont val="Calibri"/>
        <family val="2"/>
      </rPr>
      <t xml:space="preserve"> (lait)</t>
    </r>
    <r>
      <rPr>
        <b/>
        <sz val="10"/>
        <color rgb="FF00B050"/>
        <rFont val="Calibri"/>
        <family val="2"/>
      </rPr>
      <t xml:space="preserve"> </t>
    </r>
    <r>
      <rPr>
        <sz val="8"/>
        <color rgb="FF00B050"/>
        <rFont val="Calibri"/>
        <family val="2"/>
      </rPr>
      <t>(poireaux, champignon, carottes, citron, oignon, crème fraîche et thym)</t>
    </r>
    <r>
      <rPr>
        <b/>
        <sz val="10"/>
        <color rgb="FF00B050"/>
        <rFont val="Calibri"/>
        <family val="2"/>
      </rPr>
      <t xml:space="preserve"> Riz et sauté de veau</t>
    </r>
  </si>
  <si>
    <t xml:space="preserve">Mixé de Dinde </t>
  </si>
  <si>
    <t xml:space="preserve">Purée de Courge </t>
  </si>
  <si>
    <t>Purée de blanc de poireaux</t>
  </si>
  <si>
    <t xml:space="preserve">Compote Pomme Raisin </t>
  </si>
  <si>
    <t>Compote Pomme Banane</t>
  </si>
  <si>
    <t>Compote Pomme</t>
  </si>
  <si>
    <t>Salade de millet aux petits légumes</t>
  </si>
  <si>
    <t>Salade de concombres à la menthe</t>
  </si>
  <si>
    <t>Tomates vinaigrette</t>
  </si>
  <si>
    <t xml:space="preserve">Pâtisson et courgettes  à l’aneth, riz de Camargue au romarin et sauté de bœuf </t>
  </si>
  <si>
    <t>Chorba marocaine revisitée au poulet</t>
  </si>
  <si>
    <r>
      <t xml:space="preserve">Aioiliiii de septembre </t>
    </r>
    <r>
      <rPr>
        <sz val="11"/>
        <color rgb="FF660033"/>
        <rFont val="Calibri"/>
        <family val="2"/>
      </rPr>
      <t xml:space="preserve">au Cabillaud  </t>
    </r>
  </si>
  <si>
    <t>Potimarron à la muscade semoule aux herbes de Provence et sauté de veau</t>
  </si>
  <si>
    <r>
      <t xml:space="preserve">Petite Blanquette </t>
    </r>
    <r>
      <rPr>
        <sz val="11"/>
        <color rgb="FF660033"/>
        <rFont val="Calibri"/>
        <family val="2"/>
      </rPr>
      <t xml:space="preserve">au Saumon </t>
    </r>
  </si>
  <si>
    <t xml:space="preserve">Camembert </t>
  </si>
  <si>
    <t xml:space="preserve">Emmental </t>
  </si>
  <si>
    <t>Compote Poire Prune</t>
  </si>
  <si>
    <r>
      <t xml:space="preserve">Chorba marocaine revisitée au poulet </t>
    </r>
    <r>
      <rPr>
        <b/>
        <sz val="8"/>
        <color rgb="FF00B050"/>
        <rFont val="Calibri"/>
        <family val="2"/>
      </rPr>
      <t xml:space="preserve">(carottes navets tomates poireau pdt vermicelles  conc. tom. céleri persil coriandre oignons curcuma) </t>
    </r>
  </si>
  <si>
    <r>
      <t xml:space="preserve">Aioiliiii de septembre au </t>
    </r>
    <r>
      <rPr>
        <sz val="11"/>
        <color rgb="FF660033"/>
        <rFont val="Calibri"/>
        <family val="2"/>
      </rPr>
      <t>Cabillaud</t>
    </r>
    <r>
      <rPr>
        <b/>
        <sz val="11"/>
        <color rgb="FF00B050"/>
        <rFont val="Calibri"/>
        <family val="2"/>
      </rPr>
      <t xml:space="preserve">  </t>
    </r>
  </si>
  <si>
    <r>
      <t>Petite Blanquette</t>
    </r>
    <r>
      <rPr>
        <sz val="11"/>
        <color rgb="FF660033"/>
        <rFont val="Calibri"/>
        <family val="2"/>
      </rPr>
      <t xml:space="preserve"> au Saumon</t>
    </r>
    <r>
      <rPr>
        <sz val="11"/>
        <color rgb="FF00B050"/>
        <rFont val="Calibri"/>
        <family val="2"/>
      </rPr>
      <t xml:space="preserve"> </t>
    </r>
  </si>
  <si>
    <t>Compote Pomme Verveine</t>
  </si>
  <si>
    <t xml:space="preserve">Compote Banane Pomme Citron </t>
  </si>
  <si>
    <t>Purée de Potimarron</t>
  </si>
  <si>
    <t>Du 22 au 26 Septembre 2025</t>
  </si>
  <si>
    <t>Découverte du Chou Fleur et du Nashi</t>
  </si>
  <si>
    <r>
      <t>Salade de blé</t>
    </r>
    <r>
      <rPr>
        <b/>
        <sz val="10"/>
        <color rgb="FFED7D31"/>
        <rFont val="Calibri"/>
        <family val="2"/>
        <scheme val="minor"/>
      </rPr>
      <t xml:space="preserve">* </t>
    </r>
    <r>
      <rPr>
        <b/>
        <sz val="10"/>
        <color rgb="FF00B050"/>
        <rFont val="Calibri"/>
        <family val="2"/>
        <scheme val="minor"/>
      </rPr>
      <t xml:space="preserve">italienne </t>
    </r>
    <r>
      <rPr>
        <b/>
        <sz val="10"/>
        <color rgb="FFED7D31"/>
        <rFont val="Calibri"/>
        <family val="2"/>
        <scheme val="minor"/>
      </rPr>
      <t xml:space="preserve"> (lait)</t>
    </r>
    <r>
      <rPr>
        <b/>
        <sz val="10"/>
        <color rgb="FF00B050"/>
        <rFont val="Calibri"/>
        <family val="2"/>
        <scheme val="minor"/>
      </rPr>
      <t xml:space="preserve"> </t>
    </r>
    <r>
      <rPr>
        <sz val="8"/>
        <color rgb="FF00B050"/>
        <rFont val="Calibri"/>
        <family val="2"/>
        <scheme val="minor"/>
      </rPr>
      <t>(figues séchées, mozzarella, tomates, courgettes et menthe)</t>
    </r>
  </si>
  <si>
    <r>
      <t>Courgettes à la menthe, blé</t>
    </r>
    <r>
      <rPr>
        <b/>
        <sz val="10"/>
        <color rgb="FFED7D31"/>
        <rFont val="Calibri"/>
        <family val="2"/>
        <scheme val="minor"/>
      </rPr>
      <t>*</t>
    </r>
    <r>
      <rPr>
        <b/>
        <sz val="10"/>
        <color rgb="FF00B050"/>
        <rFont val="Calibri"/>
        <family val="2"/>
        <scheme val="minor"/>
      </rPr>
      <t xml:space="preserve"> à la provençale et filet de poulet aux champignons</t>
    </r>
  </si>
  <si>
    <r>
      <t>Betterave et chou rouge au persil pâtes</t>
    </r>
    <r>
      <rPr>
        <b/>
        <sz val="10"/>
        <color rgb="FFED7D31"/>
        <rFont val="Calibri"/>
        <family val="2"/>
        <scheme val="minor"/>
      </rPr>
      <t>*</t>
    </r>
    <r>
      <rPr>
        <b/>
        <sz val="10"/>
        <color rgb="FF00B050"/>
        <rFont val="Calibri"/>
        <family val="2"/>
        <scheme val="minor"/>
      </rPr>
      <t xml:space="preserve"> au bouillon et </t>
    </r>
    <r>
      <rPr>
        <sz val="10"/>
        <color rgb="FF990033"/>
        <rFont val="Calibri"/>
        <family val="2"/>
        <scheme val="minor"/>
      </rPr>
      <t xml:space="preserve"> Poisson  du jour</t>
    </r>
    <r>
      <rPr>
        <b/>
        <sz val="10"/>
        <color rgb="FFED7D31"/>
        <rFont val="Calibri"/>
        <family val="2"/>
        <scheme val="minor"/>
      </rPr>
      <t>*</t>
    </r>
    <r>
      <rPr>
        <b/>
        <sz val="10"/>
        <color rgb="FF00B050"/>
        <rFont val="Calibri"/>
        <family val="2"/>
        <scheme val="minor"/>
      </rPr>
      <t xml:space="preserve"> au cerfeuil </t>
    </r>
  </si>
  <si>
    <r>
      <t>Epinards aux petits oignons et à la tomate, risotto</t>
    </r>
    <r>
      <rPr>
        <b/>
        <sz val="10"/>
        <color rgb="FFED7D31"/>
        <rFont val="Calibri"/>
        <family val="2"/>
      </rPr>
      <t xml:space="preserve">*(lait) </t>
    </r>
    <r>
      <rPr>
        <b/>
        <sz val="10"/>
        <color rgb="FF00B050"/>
        <rFont val="Calibri"/>
        <family val="2"/>
      </rPr>
      <t xml:space="preserve">et lentilles corail sauce thaï </t>
    </r>
  </si>
  <si>
    <r>
      <t xml:space="preserve">Ratatouille aux herbes de provence, Boulgour et Filet de dinde à la créole </t>
    </r>
    <r>
      <rPr>
        <sz val="8"/>
        <color rgb="FF00B050"/>
        <rFont val="Calibri"/>
        <family val="2"/>
        <scheme val="minor"/>
      </rPr>
      <t>(oignon, ail, gingembre, thym et curcuma)</t>
    </r>
  </si>
  <si>
    <r>
      <t>Chou fleur à la crème,</t>
    </r>
    <r>
      <rPr>
        <b/>
        <sz val="10"/>
        <color theme="5"/>
        <rFont val="Calibri"/>
        <family val="2"/>
        <scheme val="minor"/>
      </rPr>
      <t xml:space="preserve"> (lait)</t>
    </r>
    <r>
      <rPr>
        <b/>
        <sz val="10"/>
        <color rgb="FF00B050"/>
        <rFont val="Calibri"/>
        <family val="2"/>
        <scheme val="minor"/>
      </rPr>
      <t xml:space="preserve"> purée de pommes de terre à l'huile d'olive et </t>
    </r>
    <r>
      <rPr>
        <sz val="10"/>
        <color rgb="FF660033"/>
        <rFont val="Calibri"/>
        <family val="2"/>
        <scheme val="minor"/>
      </rPr>
      <t>Poisson  du jour</t>
    </r>
    <r>
      <rPr>
        <b/>
        <sz val="10"/>
        <color theme="5"/>
        <rFont val="Calibri"/>
        <family val="2"/>
        <scheme val="minor"/>
      </rPr>
      <t xml:space="preserve">* </t>
    </r>
    <r>
      <rPr>
        <b/>
        <sz val="10"/>
        <color rgb="FF00B050"/>
        <rFont val="Calibri"/>
        <family val="2"/>
        <scheme val="minor"/>
      </rPr>
      <t xml:space="preserve">au curry </t>
    </r>
  </si>
  <si>
    <t>Compote Pomme Poire menthe</t>
  </si>
  <si>
    <t>Compote Pomme jus de coco</t>
  </si>
  <si>
    <t>Compote Pomme Banane basilic</t>
  </si>
  <si>
    <t xml:space="preserve">Compote Pomme Nashi </t>
  </si>
  <si>
    <r>
      <t>Haricots verts et chou rouge à la pomme pâtes</t>
    </r>
    <r>
      <rPr>
        <b/>
        <sz val="10"/>
        <color rgb="FFED7D31"/>
        <rFont val="Calibri"/>
        <family val="2"/>
        <scheme val="minor"/>
      </rPr>
      <t>*</t>
    </r>
    <r>
      <rPr>
        <b/>
        <sz val="10"/>
        <color rgb="FF00B050"/>
        <rFont val="Calibri"/>
        <family val="2"/>
        <scheme val="minor"/>
      </rPr>
      <t xml:space="preserve"> au bouillon et </t>
    </r>
    <r>
      <rPr>
        <sz val="10"/>
        <color rgb="FF990033"/>
        <rFont val="Calibri"/>
        <family val="2"/>
        <scheme val="minor"/>
      </rPr>
      <t xml:space="preserve"> Poisson  du jour</t>
    </r>
    <r>
      <rPr>
        <b/>
        <sz val="10"/>
        <color rgb="FFED7D31"/>
        <rFont val="Calibri"/>
        <family val="2"/>
        <scheme val="minor"/>
      </rPr>
      <t>*</t>
    </r>
    <r>
      <rPr>
        <b/>
        <sz val="10"/>
        <color rgb="FF00B050"/>
        <rFont val="Calibri"/>
        <family val="2"/>
        <scheme val="minor"/>
      </rPr>
      <t xml:space="preserve"> sauce thaï </t>
    </r>
  </si>
  <si>
    <r>
      <t>Epinards aux petits oignons et à la tomate, risotto</t>
    </r>
    <r>
      <rPr>
        <b/>
        <sz val="10"/>
        <color rgb="FFED7D31"/>
        <rFont val="Calibri"/>
        <family val="2"/>
      </rPr>
      <t xml:space="preserve">*(lait) </t>
    </r>
    <r>
      <rPr>
        <b/>
        <sz val="10"/>
        <color rgb="FF00B050"/>
        <rFont val="Calibri"/>
        <family val="2"/>
      </rPr>
      <t>et Sauté de Bœuf</t>
    </r>
  </si>
  <si>
    <r>
      <t>Mixé de Poisson du jour</t>
    </r>
    <r>
      <rPr>
        <b/>
        <sz val="10"/>
        <color rgb="FFED7D31"/>
        <rFont val="Calibri"/>
        <family val="2"/>
        <scheme val="minor"/>
      </rPr>
      <t>*</t>
    </r>
  </si>
  <si>
    <t>Mixé de Bœuf</t>
  </si>
  <si>
    <t>Purée d'Epinards</t>
  </si>
  <si>
    <t>Purée d'Aubergines</t>
  </si>
  <si>
    <t>Purée de Chou fleur</t>
  </si>
  <si>
    <t xml:space="preserve">Compote Pomme Poire </t>
  </si>
  <si>
    <t>Compote Pomme Raisin</t>
  </si>
  <si>
    <t>Purée de haricots verts</t>
  </si>
  <si>
    <t>Allergènes</t>
  </si>
  <si>
    <t>Gluten</t>
  </si>
  <si>
    <t>Lait</t>
  </si>
  <si>
    <t>Poissons</t>
  </si>
  <si>
    <t>Céleri</t>
  </si>
  <si>
    <t>Crustacés</t>
  </si>
  <si>
    <t>Soja</t>
  </si>
  <si>
    <t>Sésame</t>
  </si>
  <si>
    <t>Sulfites</t>
  </si>
  <si>
    <t>Oeufs</t>
  </si>
  <si>
    <t>Fruits à coques</t>
  </si>
  <si>
    <t>Lupin</t>
  </si>
  <si>
    <t>Mollusques</t>
  </si>
  <si>
    <t>Arachides</t>
  </si>
  <si>
    <t>Moutarde</t>
  </si>
  <si>
    <t>X</t>
  </si>
  <si>
    <t>x</t>
  </si>
  <si>
    <r>
      <t>Tomates, Féta</t>
    </r>
    <r>
      <rPr>
        <b/>
        <sz val="10"/>
        <color rgb="FFFF0000"/>
        <rFont val="Calibri"/>
        <family val="2"/>
        <scheme val="minor"/>
      </rPr>
      <t xml:space="preserve"> (Lait)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</si>
</sst>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3" x14ac:knownFonts="1">
    <font>
      <sz val="11"/>
      <color theme="1"/>
      <name val="Calibri"/>
      <family val="2"/>
      <scheme val="minor"/>
    </font>
    <font>
      <sz val="18"/>
      <name val="Arial"/>
      <family val="2"/>
    </font>
    <font>
      <b/>
      <sz val="12"/>
      <color rgb="FFFFFFFF"/>
      <name val="Kristen ITC"/>
      <family val="4"/>
    </font>
    <font>
      <b/>
      <sz val="20"/>
      <color rgb="FF660033"/>
      <name val="Century Gothic"/>
      <family val="2"/>
    </font>
    <font>
      <b/>
      <sz val="14"/>
      <color rgb="FFFF6699"/>
      <name val="Century Gothic"/>
      <family val="2"/>
    </font>
    <font>
      <b/>
      <sz val="10"/>
      <color rgb="FF00B050"/>
      <name val="Calibri"/>
      <family val="2"/>
    </font>
    <font>
      <sz val="10"/>
      <color rgb="FF660033"/>
      <name val="Calibri"/>
      <family val="2"/>
    </font>
    <font>
      <b/>
      <sz val="18"/>
      <color rgb="FF00B050"/>
      <name val="Arial"/>
      <family val="2"/>
    </font>
    <font>
      <sz val="8"/>
      <name val="Calibri"/>
      <family val="2"/>
      <scheme val="minor"/>
    </font>
    <font>
      <b/>
      <sz val="14"/>
      <color rgb="FF990033"/>
      <name val="Calibri"/>
      <family val="2"/>
      <scheme val="minor"/>
    </font>
    <font>
      <b/>
      <sz val="11"/>
      <color rgb="FF99003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990033"/>
      <name val="Calibri"/>
      <family val="2"/>
      <scheme val="minor"/>
    </font>
    <font>
      <b/>
      <sz val="10"/>
      <color rgb="FF660033"/>
      <name val="Kristen ITC"/>
      <family val="4"/>
    </font>
    <font>
      <sz val="10"/>
      <color rgb="FF00B050"/>
      <name val="Calibri"/>
      <family val="2"/>
    </font>
    <font>
      <b/>
      <sz val="9"/>
      <color rgb="FF660033"/>
      <name val="Calibri"/>
      <family val="2"/>
      <scheme val="minor"/>
    </font>
    <font>
      <sz val="11"/>
      <color rgb="FF660033"/>
      <name val="Calibri"/>
      <family val="2"/>
    </font>
    <font>
      <b/>
      <sz val="9"/>
      <color rgb="FF00B050"/>
      <name val="Calibri"/>
      <family val="2"/>
    </font>
    <font>
      <b/>
      <sz val="8"/>
      <color rgb="FF00B050"/>
      <name val="Calibri"/>
      <family val="2"/>
    </font>
    <font>
      <sz val="10.5"/>
      <color rgb="FF660033"/>
      <name val="Calibri"/>
      <family val="2"/>
    </font>
    <font>
      <sz val="11"/>
      <color rgb="FF00B050"/>
      <name val="Calibri"/>
      <family val="2"/>
    </font>
    <font>
      <b/>
      <sz val="11"/>
      <color rgb="FF00B050"/>
      <name val="Calibri"/>
      <family val="2"/>
    </font>
    <font>
      <b/>
      <sz val="10.5"/>
      <color rgb="FF00B050"/>
      <name val="Calibri"/>
      <family val="2"/>
    </font>
    <font>
      <sz val="18"/>
      <color rgb="FF00B050"/>
      <name val="Arial"/>
      <family val="2"/>
    </font>
    <font>
      <b/>
      <sz val="18"/>
      <name val="Arial"/>
      <family val="2"/>
    </font>
    <font>
      <b/>
      <sz val="11"/>
      <color rgb="FF00B050"/>
      <name val="Calibri"/>
      <family val="2"/>
      <scheme val="minor"/>
    </font>
    <font>
      <b/>
      <sz val="9"/>
      <color rgb="FF660033"/>
      <name val="Kristen ITC"/>
      <family val="4"/>
    </font>
    <font>
      <sz val="9"/>
      <color theme="1"/>
      <name val="Calibri"/>
      <family val="2"/>
      <scheme val="minor"/>
    </font>
    <font>
      <sz val="9"/>
      <color rgb="FF00B050"/>
      <name val="Calibri"/>
      <family val="2"/>
    </font>
    <font>
      <sz val="10"/>
      <color rgb="FF00B05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sz val="10"/>
      <color theme="1"/>
      <name val="Calibri"/>
      <family val="2"/>
    </font>
    <font>
      <sz val="8"/>
      <color theme="1"/>
      <name val="Calibri"/>
      <family val="2"/>
      <scheme val="minor"/>
    </font>
    <font>
      <sz val="7"/>
      <color rgb="FF660033"/>
      <name val="Calibri"/>
      <family val="2"/>
      <scheme val="minor"/>
    </font>
    <font>
      <b/>
      <sz val="10"/>
      <color rgb="FF660033"/>
      <name val="Calibri"/>
      <family val="2"/>
      <scheme val="minor"/>
    </font>
    <font>
      <sz val="8"/>
      <color rgb="FF660033"/>
      <name val="Calibri"/>
      <family val="2"/>
    </font>
    <font>
      <sz val="8"/>
      <color rgb="FF660033"/>
      <name val="Calibri"/>
      <family val="2"/>
      <scheme val="minor"/>
    </font>
    <font>
      <b/>
      <sz val="10"/>
      <color rgb="FFED7D31"/>
      <name val="Calibri"/>
      <family val="2"/>
    </font>
    <font>
      <sz val="8"/>
      <color rgb="FF00B050"/>
      <name val="Calibri"/>
      <family val="2"/>
    </font>
    <font>
      <sz val="10"/>
      <color rgb="FF000000"/>
      <name val="Calibri"/>
      <family val="2"/>
      <scheme val="minor"/>
    </font>
    <font>
      <b/>
      <sz val="10"/>
      <color rgb="FFED7D31"/>
      <name val="Calibri"/>
      <family val="2"/>
      <scheme val="minor"/>
    </font>
    <font>
      <sz val="10"/>
      <color rgb="FF660033"/>
      <name val="Calibri"/>
      <family val="2"/>
      <scheme val="minor"/>
    </font>
    <font>
      <sz val="8"/>
      <color rgb="FF00B050"/>
      <name val="Calibri"/>
      <family val="2"/>
      <scheme val="minor"/>
    </font>
    <font>
      <b/>
      <sz val="8"/>
      <color rgb="FFED7D31"/>
      <name val="Calibri"/>
      <family val="2"/>
      <scheme val="minor"/>
    </font>
    <font>
      <b/>
      <sz val="8"/>
      <color rgb="FF00B050"/>
      <name val="Calibri"/>
      <family val="2"/>
      <scheme val="minor"/>
    </font>
    <font>
      <sz val="10"/>
      <color rgb="FF990033"/>
      <name val="Calibri"/>
      <family val="2"/>
      <scheme val="minor"/>
    </font>
    <font>
      <sz val="12"/>
      <color rgb="FFED7D31"/>
      <name val="Calibri"/>
      <family val="2"/>
      <scheme val="minor"/>
    </font>
    <font>
      <sz val="9"/>
      <color rgb="FF00B050"/>
      <name val="Calibri"/>
      <family val="2"/>
      <scheme val="minor"/>
    </font>
    <font>
      <sz val="10"/>
      <name val="Arial"/>
      <family val="2"/>
    </font>
    <font>
      <b/>
      <sz val="10"/>
      <color theme="5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0"/>
      <name val="Kristen ITC"/>
      <family val="4"/>
    </font>
    <font>
      <b/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66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00B050"/>
        <bgColor indexed="64"/>
      </patternFill>
    </fill>
  </fills>
  <borders count="38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6699"/>
      </bottom>
      <diagonal/>
    </border>
    <border>
      <left style="medium">
        <color rgb="FFFF6699"/>
      </left>
      <right/>
      <top style="medium">
        <color rgb="FFFF6699"/>
      </top>
      <bottom/>
      <diagonal/>
    </border>
    <border>
      <left/>
      <right/>
      <top style="medium">
        <color rgb="FFFF6699"/>
      </top>
      <bottom/>
      <diagonal/>
    </border>
    <border>
      <left/>
      <right style="medium">
        <color rgb="FFFF6699"/>
      </right>
      <top style="medium">
        <color rgb="FFFF6699"/>
      </top>
      <bottom/>
      <diagonal/>
    </border>
    <border>
      <left style="medium">
        <color rgb="FFFF6699"/>
      </left>
      <right/>
      <top/>
      <bottom/>
      <diagonal/>
    </border>
    <border>
      <left/>
      <right style="medium">
        <color rgb="FFFF6699"/>
      </right>
      <top/>
      <bottom/>
      <diagonal/>
    </border>
    <border>
      <left style="medium">
        <color rgb="FFFF6699"/>
      </left>
      <right/>
      <top/>
      <bottom style="medium">
        <color rgb="FFFF6699"/>
      </bottom>
      <diagonal/>
    </border>
    <border>
      <left/>
      <right/>
      <top/>
      <bottom style="medium">
        <color rgb="FFFF6699"/>
      </bottom>
      <diagonal/>
    </border>
    <border>
      <left/>
      <right style="medium">
        <color rgb="FFFF6699"/>
      </right>
      <top/>
      <bottom style="medium">
        <color rgb="FFFF6699"/>
      </bottom>
      <diagonal/>
    </border>
    <border>
      <left style="medium">
        <color rgb="FFFF6699"/>
      </left>
      <right style="medium">
        <color rgb="FFFF6699"/>
      </right>
      <top style="medium">
        <color rgb="FFFF6699"/>
      </top>
      <bottom/>
      <diagonal/>
    </border>
    <border>
      <left style="medium">
        <color rgb="FFFF6699"/>
      </left>
      <right style="medium">
        <color rgb="FFFF6699"/>
      </right>
      <top/>
      <bottom/>
      <diagonal/>
    </border>
    <border>
      <left style="medium">
        <color rgb="FFFF6699"/>
      </left>
      <right style="medium">
        <color rgb="FFFF6699"/>
      </right>
      <top/>
      <bottom style="medium">
        <color rgb="FFFF6699"/>
      </bottom>
      <diagonal/>
    </border>
    <border>
      <left/>
      <right/>
      <top style="medium">
        <color rgb="FFFF6699"/>
      </top>
      <bottom style="medium">
        <color rgb="FFFF6699"/>
      </bottom>
      <diagonal/>
    </border>
    <border>
      <left style="medium">
        <color rgb="FFFF6699"/>
      </left>
      <right/>
      <top style="medium">
        <color rgb="FFFF6699"/>
      </top>
      <bottom style="thin">
        <color rgb="FFFF6699"/>
      </bottom>
      <diagonal/>
    </border>
    <border>
      <left/>
      <right/>
      <top style="medium">
        <color rgb="FFFF6699"/>
      </top>
      <bottom style="thin">
        <color rgb="FFFF6699"/>
      </bottom>
      <diagonal/>
    </border>
    <border>
      <left/>
      <right style="medium">
        <color rgb="FFFF6699"/>
      </right>
      <top style="medium">
        <color rgb="FFFF6699"/>
      </top>
      <bottom style="thin">
        <color rgb="FFFF6699"/>
      </bottom>
      <diagonal/>
    </border>
    <border>
      <left style="medium">
        <color rgb="FFFF6699"/>
      </left>
      <right style="thin">
        <color rgb="FFFF6699"/>
      </right>
      <top style="thin">
        <color rgb="FFFF6699"/>
      </top>
      <bottom/>
      <diagonal/>
    </border>
    <border>
      <left style="thin">
        <color rgb="FFFF6699"/>
      </left>
      <right style="thin">
        <color rgb="FFFF6699"/>
      </right>
      <top style="thin">
        <color rgb="FFFF6699"/>
      </top>
      <bottom/>
      <diagonal/>
    </border>
    <border>
      <left style="thin">
        <color rgb="FFFF6699"/>
      </left>
      <right style="medium">
        <color rgb="FFFF6699"/>
      </right>
      <top style="thin">
        <color rgb="FFFF6699"/>
      </top>
      <bottom/>
      <diagonal/>
    </border>
    <border>
      <left style="medium">
        <color rgb="FFFF6699"/>
      </left>
      <right/>
      <top style="medium">
        <color rgb="FFFF6699"/>
      </top>
      <bottom style="medium">
        <color rgb="FFFF6699"/>
      </bottom>
      <diagonal/>
    </border>
    <border>
      <left/>
      <right style="medium">
        <color rgb="FFFF6699"/>
      </right>
      <top style="medium">
        <color rgb="FFFF6699"/>
      </top>
      <bottom style="medium">
        <color rgb="FFFF6699"/>
      </bottom>
      <diagonal/>
    </border>
    <border>
      <left style="medium">
        <color rgb="FFFF6699"/>
      </left>
      <right style="thin">
        <color rgb="FFFF6699"/>
      </right>
      <top style="medium">
        <color rgb="FFFF6699"/>
      </top>
      <bottom style="thin">
        <color rgb="FFFF6699"/>
      </bottom>
      <diagonal/>
    </border>
    <border>
      <left style="thin">
        <color rgb="FFFF6699"/>
      </left>
      <right style="thin">
        <color rgb="FFFF6699"/>
      </right>
      <top style="medium">
        <color rgb="FFFF6699"/>
      </top>
      <bottom style="thin">
        <color rgb="FFFF6699"/>
      </bottom>
      <diagonal/>
    </border>
    <border>
      <left style="thin">
        <color rgb="FFFF6699"/>
      </left>
      <right style="medium">
        <color rgb="FFFF6699"/>
      </right>
      <top style="medium">
        <color rgb="FFFF6699"/>
      </top>
      <bottom style="thin">
        <color rgb="FFFF6699"/>
      </bottom>
      <diagonal/>
    </border>
    <border>
      <left style="medium">
        <color rgb="FFFF6699"/>
      </left>
      <right style="thin">
        <color rgb="FFFF6699"/>
      </right>
      <top/>
      <bottom/>
      <diagonal/>
    </border>
    <border>
      <left style="medium">
        <color rgb="FFFF6699"/>
      </left>
      <right style="thin">
        <color rgb="FFFF6699"/>
      </right>
      <top/>
      <bottom style="thin">
        <color rgb="FFFF6699"/>
      </bottom>
      <diagonal/>
    </border>
    <border>
      <left style="thin">
        <color rgb="FFFF6699"/>
      </left>
      <right style="thin">
        <color rgb="FFFF6699"/>
      </right>
      <top style="thin">
        <color rgb="FFFF6699"/>
      </top>
      <bottom style="thin">
        <color rgb="FFFF6699"/>
      </bottom>
      <diagonal/>
    </border>
    <border>
      <left style="thin">
        <color rgb="FFFF6699"/>
      </left>
      <right style="medium">
        <color rgb="FFFF6699"/>
      </right>
      <top style="thin">
        <color rgb="FFFF6699"/>
      </top>
      <bottom style="thin">
        <color rgb="FFFF6699"/>
      </bottom>
      <diagonal/>
    </border>
    <border>
      <left style="medium">
        <color rgb="FFFF6699"/>
      </left>
      <right style="thin">
        <color rgb="FFFF6699"/>
      </right>
      <top style="thin">
        <color rgb="FFFF6699"/>
      </top>
      <bottom style="medium">
        <color rgb="FFFF6699"/>
      </bottom>
      <diagonal/>
    </border>
    <border>
      <left style="thin">
        <color rgb="FFFF6699"/>
      </left>
      <right style="thin">
        <color rgb="FFFF6699"/>
      </right>
      <top style="thin">
        <color rgb="FFFF6699"/>
      </top>
      <bottom style="medium">
        <color rgb="FFFF6699"/>
      </bottom>
      <diagonal/>
    </border>
    <border>
      <left style="thin">
        <color rgb="FFFF6699"/>
      </left>
      <right style="medium">
        <color rgb="FFFF6699"/>
      </right>
      <top style="thin">
        <color rgb="FFFF6699"/>
      </top>
      <bottom style="medium">
        <color rgb="FFFF6699"/>
      </bottom>
      <diagonal/>
    </border>
    <border>
      <left style="medium">
        <color rgb="FFFF6699"/>
      </left>
      <right style="thin">
        <color rgb="FFFF6699"/>
      </right>
      <top style="medium">
        <color rgb="FFFF6699"/>
      </top>
      <bottom/>
      <diagonal/>
    </border>
    <border>
      <left style="medium">
        <color rgb="FFFF6699"/>
      </left>
      <right style="thin">
        <color rgb="FFFF6699"/>
      </right>
      <top style="thin">
        <color rgb="FFFF6699"/>
      </top>
      <bottom style="thin">
        <color rgb="FFFF6699"/>
      </bottom>
      <diagonal/>
    </border>
    <border>
      <left style="thin">
        <color rgb="FFFF6699"/>
      </left>
      <right style="thin">
        <color rgb="FFFF6699"/>
      </right>
      <top/>
      <bottom style="thin">
        <color rgb="FFFF6699"/>
      </bottom>
      <diagonal/>
    </border>
    <border>
      <left style="thin">
        <color rgb="FFFF6699"/>
      </left>
      <right style="medium">
        <color rgb="FFFF6699"/>
      </right>
      <top/>
      <bottom style="thin">
        <color rgb="FFFF6699"/>
      </bottom>
      <diagonal/>
    </border>
    <border>
      <left style="thin">
        <color rgb="FFFF6699"/>
      </left>
      <right style="thin">
        <color rgb="FFFF6699"/>
      </right>
      <top/>
      <bottom/>
      <diagonal/>
    </border>
    <border>
      <left style="thin">
        <color rgb="FFFF6699"/>
      </left>
      <right style="medium">
        <color rgb="FFFF6699"/>
      </right>
      <top/>
      <bottom/>
      <diagonal/>
    </border>
  </borders>
  <cellStyleXfs count="3">
    <xf numFmtId="0" fontId="0" fillId="0" borderId="0"/>
    <xf numFmtId="0" fontId="39" fillId="0" borderId="0"/>
    <xf numFmtId="0" fontId="39" fillId="0" borderId="0"/>
  </cellStyleXfs>
  <cellXfs count="196">
    <xf numFmtId="0" fontId="0" fillId="0" borderId="0" xfId="0"/>
    <xf numFmtId="0" fontId="2" fillId="2" borderId="1" xfId="0" applyFont="1" applyFill="1" applyBorder="1" applyAlignment="1">
      <alignment horizontal="center" vertical="center" wrapText="1" readingOrder="1"/>
    </xf>
    <xf numFmtId="0" fontId="5" fillId="0" borderId="3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5" fillId="0" borderId="8" xfId="0" applyFont="1" applyBorder="1" applyAlignment="1">
      <alignment horizontal="center" vertical="center" wrapText="1" readingOrder="1"/>
    </xf>
    <xf numFmtId="0" fontId="5" fillId="0" borderId="9" xfId="0" applyFont="1" applyBorder="1" applyAlignment="1">
      <alignment horizontal="center" vertical="center" wrapText="1" readingOrder="1"/>
    </xf>
    <xf numFmtId="0" fontId="5" fillId="0" borderId="4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wrapText="1"/>
    </xf>
    <xf numFmtId="0" fontId="11" fillId="0" borderId="0" xfId="0" applyFont="1"/>
    <xf numFmtId="0" fontId="12" fillId="0" borderId="0" xfId="0" applyFont="1" applyAlignment="1">
      <alignment horizontal="center" wrapText="1"/>
    </xf>
    <xf numFmtId="0" fontId="14" fillId="0" borderId="0" xfId="0" applyFont="1" applyAlignment="1">
      <alignment horizontal="center" vertical="center" wrapText="1" readingOrder="1"/>
    </xf>
    <xf numFmtId="0" fontId="14" fillId="0" borderId="8" xfId="0" applyFont="1" applyBorder="1" applyAlignment="1">
      <alignment horizontal="center" vertical="center" wrapText="1" readingOrder="1"/>
    </xf>
    <xf numFmtId="0" fontId="14" fillId="0" borderId="6" xfId="0" applyFont="1" applyBorder="1" applyAlignment="1">
      <alignment horizontal="center" vertical="center" wrapText="1" readingOrder="1"/>
    </xf>
    <xf numFmtId="0" fontId="14" fillId="0" borderId="9" xfId="0" applyFont="1" applyBorder="1" applyAlignment="1">
      <alignment horizontal="center" vertical="center" wrapText="1" readingOrder="1"/>
    </xf>
    <xf numFmtId="0" fontId="14" fillId="0" borderId="3" xfId="0" applyFont="1" applyBorder="1" applyAlignment="1">
      <alignment horizontal="center" vertical="center" wrapText="1" readingOrder="1"/>
    </xf>
    <xf numFmtId="0" fontId="19" fillId="0" borderId="2" xfId="0" applyFont="1" applyBorder="1" applyAlignment="1">
      <alignment horizontal="center" vertical="center" wrapText="1" readingOrder="1"/>
    </xf>
    <xf numFmtId="0" fontId="19" fillId="0" borderId="3" xfId="0" applyFont="1" applyBorder="1" applyAlignment="1">
      <alignment horizontal="center" vertical="center" wrapText="1" readingOrder="1"/>
    </xf>
    <xf numFmtId="0" fontId="19" fillId="0" borderId="4" xfId="0" applyFont="1" applyBorder="1" applyAlignment="1">
      <alignment horizontal="center" vertical="center" wrapText="1" readingOrder="1"/>
    </xf>
    <xf numFmtId="0" fontId="1" fillId="0" borderId="4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 readingOrder="1"/>
    </xf>
    <xf numFmtId="0" fontId="14" fillId="0" borderId="5" xfId="0" applyFont="1" applyBorder="1" applyAlignment="1">
      <alignment horizontal="center" vertical="center" wrapText="1" readingOrder="1"/>
    </xf>
    <xf numFmtId="0" fontId="21" fillId="0" borderId="7" xfId="0" applyFont="1" applyBorder="1" applyAlignment="1">
      <alignment horizontal="center" vertical="center" wrapText="1" readingOrder="1"/>
    </xf>
    <xf numFmtId="0" fontId="21" fillId="0" borderId="8" xfId="0" applyFont="1" applyBorder="1" applyAlignment="1">
      <alignment horizontal="center" vertical="center" wrapText="1" readingOrder="1"/>
    </xf>
    <xf numFmtId="0" fontId="21" fillId="0" borderId="9" xfId="0" applyFont="1" applyBorder="1" applyAlignment="1">
      <alignment horizontal="center" vertical="center" wrapText="1" readingOrder="1"/>
    </xf>
    <xf numFmtId="0" fontId="20" fillId="0" borderId="4" xfId="0" applyFont="1" applyBorder="1" applyAlignment="1">
      <alignment horizontal="center" vertical="center" wrapText="1" readingOrder="1"/>
    </xf>
    <xf numFmtId="0" fontId="21" fillId="0" borderId="4" xfId="0" applyFont="1" applyBorder="1" applyAlignment="1">
      <alignment horizontal="center" vertical="center" wrapText="1" readingOrder="1"/>
    </xf>
    <xf numFmtId="0" fontId="22" fillId="0" borderId="5" xfId="0" applyFont="1" applyBorder="1" applyAlignment="1">
      <alignment horizontal="center" vertical="center" wrapText="1" readingOrder="1"/>
    </xf>
    <xf numFmtId="0" fontId="22" fillId="0" borderId="0" xfId="0" applyFont="1" applyAlignment="1">
      <alignment horizontal="center" vertical="center" wrapText="1" readingOrder="1"/>
    </xf>
    <xf numFmtId="0" fontId="22" fillId="0" borderId="6" xfId="0" applyFont="1" applyBorder="1" applyAlignment="1">
      <alignment horizontal="center" vertical="center" wrapText="1" readingOrder="1"/>
    </xf>
    <xf numFmtId="0" fontId="22" fillId="0" borderId="7" xfId="0" applyFont="1" applyBorder="1" applyAlignment="1">
      <alignment horizontal="center" vertical="center" wrapText="1" readingOrder="1"/>
    </xf>
    <xf numFmtId="0" fontId="22" fillId="0" borderId="8" xfId="0" applyFont="1" applyBorder="1" applyAlignment="1">
      <alignment horizontal="center" vertical="center" wrapText="1" readingOrder="1"/>
    </xf>
    <xf numFmtId="0" fontId="22" fillId="0" borderId="9" xfId="0" applyFont="1" applyBorder="1" applyAlignment="1">
      <alignment horizontal="center" vertical="center" wrapText="1" readingOrder="1"/>
    </xf>
    <xf numFmtId="0" fontId="22" fillId="0" borderId="3" xfId="0" applyFont="1" applyBorder="1" applyAlignment="1">
      <alignment horizontal="center" vertical="center" wrapText="1" readingOrder="1"/>
    </xf>
    <xf numFmtId="0" fontId="22" fillId="0" borderId="4" xfId="0" applyFont="1" applyBorder="1" applyAlignment="1">
      <alignment horizontal="center" vertical="center" wrapText="1" readingOrder="1"/>
    </xf>
    <xf numFmtId="0" fontId="14" fillId="0" borderId="2" xfId="0" applyFont="1" applyBorder="1" applyAlignment="1">
      <alignment horizontal="center" vertical="center" wrapText="1" readingOrder="1"/>
    </xf>
    <xf numFmtId="0" fontId="14" fillId="0" borderId="4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center" wrapText="1" readingOrder="1"/>
    </xf>
    <xf numFmtId="0" fontId="14" fillId="0" borderId="7" xfId="0" applyFont="1" applyBorder="1" applyAlignment="1">
      <alignment horizontal="center"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21" fillId="0" borderId="0" xfId="0" applyFont="1" applyAlignment="1">
      <alignment horizontal="center" vertical="center" wrapText="1" readingOrder="1"/>
    </xf>
    <xf numFmtId="0" fontId="20" fillId="0" borderId="0" xfId="0" applyFont="1" applyAlignment="1">
      <alignment horizontal="center" vertical="center" wrapText="1" readingOrder="1"/>
    </xf>
    <xf numFmtId="0" fontId="20" fillId="0" borderId="6" xfId="0" applyFont="1" applyBorder="1" applyAlignment="1">
      <alignment horizontal="center" vertical="center" wrapText="1" readingOrder="1"/>
    </xf>
    <xf numFmtId="0" fontId="23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 readingOrder="1"/>
    </xf>
    <xf numFmtId="0" fontId="20" fillId="0" borderId="8" xfId="0" applyFont="1" applyBorder="1" applyAlignment="1">
      <alignment horizontal="center" vertical="center" wrapText="1" readingOrder="1"/>
    </xf>
    <xf numFmtId="0" fontId="22" fillId="0" borderId="2" xfId="0" applyFont="1" applyBorder="1" applyAlignment="1">
      <alignment horizontal="center" vertical="center" wrapText="1" readingOrder="1"/>
    </xf>
    <xf numFmtId="0" fontId="24" fillId="0" borderId="3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 readingOrder="1"/>
    </xf>
    <xf numFmtId="0" fontId="25" fillId="0" borderId="0" xfId="0" applyFont="1"/>
    <xf numFmtId="0" fontId="5" fillId="0" borderId="6" xfId="0" applyFont="1" applyBorder="1" applyAlignment="1">
      <alignment horizontal="center" vertical="center" wrapText="1" readingOrder="1"/>
    </xf>
    <xf numFmtId="0" fontId="27" fillId="0" borderId="0" xfId="0" applyFont="1"/>
    <xf numFmtId="0" fontId="28" fillId="0" borderId="0" xfId="0" applyFont="1" applyAlignment="1">
      <alignment horizontal="left" vertical="center" indent="14" readingOrder="1"/>
    </xf>
    <xf numFmtId="0" fontId="17" fillId="0" borderId="0" xfId="0" applyFont="1" applyAlignment="1">
      <alignment horizontal="left" vertical="center" indent="9" readingOrder="1"/>
    </xf>
    <xf numFmtId="0" fontId="17" fillId="0" borderId="0" xfId="0" applyFont="1" applyAlignment="1">
      <alignment horizontal="left" vertical="center" wrapText="1" readingOrder="1"/>
    </xf>
    <xf numFmtId="0" fontId="28" fillId="0" borderId="0" xfId="0" applyFont="1" applyAlignment="1">
      <alignment horizontal="left" vertical="center" wrapText="1" indent="5" readingOrder="1"/>
    </xf>
    <xf numFmtId="0" fontId="17" fillId="0" borderId="0" xfId="0" applyFont="1" applyAlignment="1">
      <alignment horizontal="left" vertical="center" indent="5" readingOrder="1"/>
    </xf>
    <xf numFmtId="0" fontId="5" fillId="0" borderId="11" xfId="0" applyFont="1" applyBorder="1" applyAlignment="1">
      <alignment horizontal="center" vertical="center" wrapText="1" readingOrder="1"/>
    </xf>
    <xf numFmtId="0" fontId="5" fillId="0" borderId="12" xfId="0" applyFont="1" applyBorder="1" applyAlignment="1">
      <alignment horizontal="center" vertical="center" wrapText="1" readingOrder="1"/>
    </xf>
    <xf numFmtId="0" fontId="5" fillId="0" borderId="10" xfId="0" applyFont="1" applyBorder="1" applyAlignment="1">
      <alignment horizontal="center" vertical="center" wrapText="1" readingOrder="1"/>
    </xf>
    <xf numFmtId="0" fontId="14" fillId="0" borderId="11" xfId="0" applyFont="1" applyBorder="1" applyAlignment="1">
      <alignment horizontal="center" vertical="center" wrapText="1" readingOrder="1"/>
    </xf>
    <xf numFmtId="0" fontId="14" fillId="0" borderId="10" xfId="0" applyFont="1" applyBorder="1" applyAlignment="1">
      <alignment horizontal="center" vertical="center" wrapText="1" readingOrder="1"/>
    </xf>
    <xf numFmtId="0" fontId="23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 readingOrder="1"/>
    </xf>
    <xf numFmtId="0" fontId="20" fillId="0" borderId="11" xfId="0" applyFont="1" applyBorder="1" applyAlignment="1">
      <alignment horizontal="center" vertical="center" wrapText="1" readingOrder="1"/>
    </xf>
    <xf numFmtId="0" fontId="20" fillId="0" borderId="12" xfId="0" applyFont="1" applyBorder="1" applyAlignment="1">
      <alignment horizontal="center" vertical="center" wrapText="1" readingOrder="1"/>
    </xf>
    <xf numFmtId="0" fontId="21" fillId="0" borderId="12" xfId="0" applyFont="1" applyBorder="1" applyAlignment="1">
      <alignment horizontal="center" vertical="center" wrapText="1" readingOrder="1"/>
    </xf>
    <xf numFmtId="0" fontId="21" fillId="0" borderId="10" xfId="0" applyFont="1" applyBorder="1" applyAlignment="1">
      <alignment horizontal="center" vertical="center" wrapText="1" readingOrder="1"/>
    </xf>
    <xf numFmtId="0" fontId="22" fillId="0" borderId="10" xfId="0" applyFont="1" applyBorder="1" applyAlignment="1">
      <alignment horizontal="center" vertical="center" wrapText="1" readingOrder="1"/>
    </xf>
    <xf numFmtId="0" fontId="22" fillId="0" borderId="11" xfId="0" applyFont="1" applyBorder="1" applyAlignment="1">
      <alignment horizontal="center" vertical="center" wrapText="1" readingOrder="1"/>
    </xf>
    <xf numFmtId="0" fontId="22" fillId="0" borderId="12" xfId="0" applyFont="1" applyBorder="1" applyAlignment="1">
      <alignment horizontal="center" vertical="center" wrapText="1" readingOrder="1"/>
    </xf>
    <xf numFmtId="0" fontId="19" fillId="0" borderId="10" xfId="0" applyFont="1" applyBorder="1" applyAlignment="1">
      <alignment horizontal="center" vertical="center" wrapText="1" readingOrder="1"/>
    </xf>
    <xf numFmtId="0" fontId="17" fillId="0" borderId="10" xfId="0" applyFont="1" applyBorder="1" applyAlignment="1">
      <alignment horizontal="center" vertical="center" wrapText="1" readingOrder="1"/>
    </xf>
    <xf numFmtId="0" fontId="7" fillId="0" borderId="12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 readingOrder="1"/>
    </xf>
    <xf numFmtId="0" fontId="29" fillId="0" borderId="0" xfId="0" applyFont="1"/>
    <xf numFmtId="0" fontId="29" fillId="0" borderId="2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 readingOrder="1"/>
    </xf>
    <xf numFmtId="0" fontId="0" fillId="0" borderId="10" xfId="0" applyBorder="1"/>
    <xf numFmtId="0" fontId="29" fillId="0" borderId="10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0" fillId="0" borderId="2" xfId="0" applyBorder="1"/>
    <xf numFmtId="0" fontId="29" fillId="0" borderId="11" xfId="0" applyFont="1" applyBorder="1" applyAlignment="1">
      <alignment horizontal="center" vertical="center" wrapText="1"/>
    </xf>
    <xf numFmtId="0" fontId="28" fillId="0" borderId="0" xfId="0" applyFont="1" applyAlignment="1">
      <alignment horizontal="left" vertical="center" indent="5" readingOrder="1"/>
    </xf>
    <xf numFmtId="0" fontId="31" fillId="0" borderId="0" xfId="0" applyFont="1"/>
    <xf numFmtId="0" fontId="9" fillId="0" borderId="0" xfId="0" applyFont="1" applyAlignment="1">
      <alignment wrapText="1"/>
    </xf>
    <xf numFmtId="0" fontId="3" fillId="0" borderId="0" xfId="0" applyFont="1" applyAlignment="1">
      <alignment vertical="center" readingOrder="1"/>
    </xf>
    <xf numFmtId="0" fontId="4" fillId="0" borderId="0" xfId="0" applyFont="1" applyAlignment="1">
      <alignment vertical="center" readingOrder="1"/>
    </xf>
    <xf numFmtId="0" fontId="2" fillId="0" borderId="0" xfId="0" applyFont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26" fillId="0" borderId="0" xfId="0" applyFont="1" applyAlignment="1">
      <alignment vertical="center" wrapText="1" readingOrder="1"/>
    </xf>
    <xf numFmtId="0" fontId="15" fillId="0" borderId="0" xfId="0" applyFont="1" applyAlignment="1">
      <alignment wrapText="1"/>
    </xf>
    <xf numFmtId="0" fontId="15" fillId="0" borderId="0" xfId="0" applyFont="1"/>
    <xf numFmtId="0" fontId="15" fillId="0" borderId="0" xfId="0" applyFont="1" applyAlignment="1">
      <alignment vertical="center" wrapText="1"/>
    </xf>
    <xf numFmtId="0" fontId="30" fillId="0" borderId="10" xfId="0" applyFont="1" applyBorder="1" applyAlignment="1">
      <alignment horizontal="center" vertical="center" wrapText="1" readingOrder="1"/>
    </xf>
    <xf numFmtId="0" fontId="30" fillId="0" borderId="2" xfId="0" applyFont="1" applyBorder="1" applyAlignment="1">
      <alignment horizontal="center" vertical="center" wrapText="1" readingOrder="1"/>
    </xf>
    <xf numFmtId="0" fontId="30" fillId="0" borderId="12" xfId="0" applyFont="1" applyBorder="1" applyAlignment="1">
      <alignment horizontal="center" vertical="center" wrapText="1" readingOrder="1"/>
    </xf>
    <xf numFmtId="0" fontId="32" fillId="0" borderId="0" xfId="0" applyFont="1" applyAlignment="1">
      <alignment horizontal="center" vertical="center"/>
    </xf>
    <xf numFmtId="0" fontId="33" fillId="0" borderId="17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/>
    </xf>
    <xf numFmtId="0" fontId="34" fillId="0" borderId="21" xfId="0" applyFont="1" applyBorder="1" applyAlignment="1">
      <alignment horizontal="center" vertical="center"/>
    </xf>
    <xf numFmtId="0" fontId="35" fillId="0" borderId="22" xfId="0" applyFont="1" applyBorder="1" applyAlignment="1">
      <alignment horizontal="center" vertical="center" wrapText="1" readingOrder="1"/>
    </xf>
    <xf numFmtId="0" fontId="36" fillId="0" borderId="23" xfId="0" applyFont="1" applyBorder="1" applyAlignment="1">
      <alignment horizontal="center" vertical="center" wrapText="1"/>
    </xf>
    <xf numFmtId="0" fontId="36" fillId="0" borderId="24" xfId="0" applyFont="1" applyBorder="1" applyAlignment="1">
      <alignment horizontal="center" vertical="center" wrapText="1"/>
    </xf>
    <xf numFmtId="0" fontId="35" fillId="0" borderId="25" xfId="0" applyFont="1" applyBorder="1" applyAlignment="1">
      <alignment horizontal="center" vertical="center" wrapText="1" readingOrder="1"/>
    </xf>
    <xf numFmtId="0" fontId="36" fillId="0" borderId="18" xfId="0" applyFont="1" applyBorder="1" applyAlignment="1">
      <alignment horizontal="center" vertical="center" wrapText="1"/>
    </xf>
    <xf numFmtId="0" fontId="36" fillId="0" borderId="19" xfId="0" applyFont="1" applyBorder="1" applyAlignment="1">
      <alignment horizontal="center" vertical="center" wrapText="1"/>
    </xf>
    <xf numFmtId="0" fontId="35" fillId="0" borderId="26" xfId="0" applyFont="1" applyBorder="1" applyAlignment="1">
      <alignment horizontal="center" vertical="center" wrapText="1" readingOrder="1"/>
    </xf>
    <xf numFmtId="0" fontId="36" fillId="0" borderId="27" xfId="0" applyFont="1" applyBorder="1" applyAlignment="1">
      <alignment horizontal="center" vertical="center" wrapText="1"/>
    </xf>
    <xf numFmtId="0" fontId="36" fillId="0" borderId="28" xfId="0" applyFont="1" applyBorder="1" applyAlignment="1">
      <alignment horizontal="center" vertical="center" wrapText="1"/>
    </xf>
    <xf numFmtId="0" fontId="35" fillId="0" borderId="29" xfId="0" applyFont="1" applyBorder="1" applyAlignment="1">
      <alignment horizontal="center" vertical="center" wrapText="1" readingOrder="1"/>
    </xf>
    <xf numFmtId="0" fontId="36" fillId="0" borderId="30" xfId="0" applyFont="1" applyBorder="1" applyAlignment="1">
      <alignment horizontal="center" vertical="center" wrapText="1"/>
    </xf>
    <xf numFmtId="0" fontId="36" fillId="0" borderId="31" xfId="0" applyFont="1" applyBorder="1" applyAlignment="1">
      <alignment horizontal="center" vertical="center" wrapText="1"/>
    </xf>
    <xf numFmtId="0" fontId="35" fillId="0" borderId="32" xfId="0" applyFont="1" applyBorder="1" applyAlignment="1">
      <alignment horizontal="center" vertical="center" wrapText="1" readingOrder="1"/>
    </xf>
    <xf numFmtId="0" fontId="35" fillId="0" borderId="33" xfId="0" applyFont="1" applyBorder="1" applyAlignment="1">
      <alignment horizontal="center" vertical="center" wrapText="1" readingOrder="1"/>
    </xf>
    <xf numFmtId="0" fontId="36" fillId="0" borderId="34" xfId="0" applyFont="1" applyBorder="1" applyAlignment="1">
      <alignment horizontal="center" vertical="center" wrapText="1"/>
    </xf>
    <xf numFmtId="0" fontId="36" fillId="0" borderId="35" xfId="0" applyFont="1" applyBorder="1" applyAlignment="1">
      <alignment horizontal="center" vertical="center" wrapText="1"/>
    </xf>
    <xf numFmtId="0" fontId="33" fillId="0" borderId="34" xfId="0" applyFont="1" applyBorder="1" applyAlignment="1">
      <alignment horizontal="center" vertical="center" wrapText="1"/>
    </xf>
    <xf numFmtId="0" fontId="33" fillId="0" borderId="35" xfId="0" applyFont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 wrapText="1" readingOrder="1"/>
    </xf>
    <xf numFmtId="0" fontId="33" fillId="0" borderId="23" xfId="0" applyFont="1" applyBorder="1" applyAlignment="1">
      <alignment horizontal="center" vertical="center" wrapText="1"/>
    </xf>
    <xf numFmtId="0" fontId="34" fillId="0" borderId="2" xfId="0" applyFont="1" applyBorder="1" applyAlignment="1">
      <alignment vertical="center"/>
    </xf>
    <xf numFmtId="0" fontId="34" fillId="0" borderId="3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33" fillId="0" borderId="24" xfId="0" applyFont="1" applyBorder="1" applyAlignment="1">
      <alignment horizontal="center" vertical="center" wrapText="1"/>
    </xf>
    <xf numFmtId="0" fontId="33" fillId="0" borderId="30" xfId="0" applyFont="1" applyBorder="1" applyAlignment="1">
      <alignment horizontal="center" vertical="center" wrapText="1"/>
    </xf>
    <xf numFmtId="0" fontId="33" fillId="0" borderId="31" xfId="0" applyFont="1" applyBorder="1" applyAlignment="1">
      <alignment horizontal="center" vertical="center" wrapText="1"/>
    </xf>
    <xf numFmtId="0" fontId="33" fillId="0" borderId="27" xfId="0" applyFont="1" applyBorder="1" applyAlignment="1">
      <alignment horizontal="center" vertical="center" wrapText="1"/>
    </xf>
    <xf numFmtId="0" fontId="33" fillId="0" borderId="28" xfId="0" applyFont="1" applyBorder="1" applyAlignment="1">
      <alignment horizontal="center" vertical="center" wrapText="1"/>
    </xf>
    <xf numFmtId="0" fontId="35" fillId="0" borderId="33" xfId="0" applyFont="1" applyBorder="1" applyAlignment="1">
      <alignment vertical="center" wrapText="1" readingOrder="1"/>
    </xf>
    <xf numFmtId="0" fontId="34" fillId="0" borderId="20" xfId="0" applyFont="1" applyBorder="1" applyAlignment="1">
      <alignment vertical="center"/>
    </xf>
    <xf numFmtId="0" fontId="34" fillId="0" borderId="5" xfId="0" applyFont="1" applyBorder="1" applyAlignment="1">
      <alignment vertical="center"/>
    </xf>
    <xf numFmtId="0" fontId="34" fillId="0" borderId="0" xfId="0" applyFont="1" applyAlignment="1">
      <alignment horizontal="center" vertical="center"/>
    </xf>
    <xf numFmtId="0" fontId="34" fillId="0" borderId="6" xfId="0" applyFont="1" applyBorder="1" applyAlignment="1">
      <alignment horizontal="center" vertical="center"/>
    </xf>
    <xf numFmtId="0" fontId="36" fillId="0" borderId="0" xfId="0" applyFont="1"/>
    <xf numFmtId="0" fontId="32" fillId="0" borderId="0" xfId="0" applyFont="1"/>
    <xf numFmtId="0" fontId="30" fillId="0" borderId="7" xfId="0" applyFont="1" applyBorder="1" applyAlignment="1">
      <alignment horizontal="center" vertical="center" wrapText="1" readingOrder="1"/>
    </xf>
    <xf numFmtId="0" fontId="1" fillId="0" borderId="0" xfId="0" applyFont="1" applyAlignment="1">
      <alignment horizontal="center" vertical="center" wrapText="1"/>
    </xf>
    <xf numFmtId="0" fontId="34" fillId="0" borderId="20" xfId="0" quotePrefix="1" applyFont="1" applyBorder="1"/>
    <xf numFmtId="0" fontId="36" fillId="0" borderId="36" xfId="0" applyFont="1" applyBorder="1" applyAlignment="1">
      <alignment horizontal="center" vertical="center" wrapText="1"/>
    </xf>
    <xf numFmtId="0" fontId="36" fillId="0" borderId="37" xfId="0" applyFont="1" applyBorder="1" applyAlignment="1">
      <alignment horizontal="center" vertical="center" wrapText="1"/>
    </xf>
    <xf numFmtId="0" fontId="33" fillId="0" borderId="36" xfId="0" applyFont="1" applyBorder="1" applyAlignment="1">
      <alignment horizontal="center" vertical="center" wrapText="1"/>
    </xf>
    <xf numFmtId="0" fontId="33" fillId="0" borderId="3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 readingOrder="1"/>
    </xf>
    <xf numFmtId="0" fontId="30" fillId="0" borderId="4" xfId="0" applyFont="1" applyBorder="1" applyAlignment="1">
      <alignment horizontal="center" vertical="center" wrapText="1" readingOrder="1"/>
    </xf>
    <xf numFmtId="0" fontId="30" fillId="0" borderId="5" xfId="0" applyFont="1" applyBorder="1" applyAlignment="1">
      <alignment horizontal="center" vertical="center" wrapText="1" readingOrder="1"/>
    </xf>
    <xf numFmtId="0" fontId="30" fillId="0" borderId="11" xfId="0" applyFont="1" applyBorder="1" applyAlignment="1">
      <alignment horizontal="center" vertical="center" wrapText="1" readingOrder="1"/>
    </xf>
    <xf numFmtId="0" fontId="30" fillId="0" borderId="0" xfId="0" applyFont="1" applyAlignment="1">
      <alignment horizontal="center" vertical="center" wrapText="1" readingOrder="1"/>
    </xf>
    <xf numFmtId="0" fontId="30" fillId="0" borderId="6" xfId="0" applyFont="1" applyBorder="1" applyAlignment="1">
      <alignment horizontal="center" vertical="center" wrapText="1" readingOrder="1"/>
    </xf>
    <xf numFmtId="0" fontId="30" fillId="0" borderId="9" xfId="0" applyFont="1" applyBorder="1" applyAlignment="1">
      <alignment horizontal="center" vertical="center" wrapText="1" readingOrder="1"/>
    </xf>
    <xf numFmtId="0" fontId="39" fillId="0" borderId="0" xfId="0" applyFont="1"/>
    <xf numFmtId="0" fontId="41" fillId="0" borderId="10" xfId="0" applyFont="1" applyBorder="1" applyAlignment="1">
      <alignment horizontal="center" vertical="center" wrapText="1" readingOrder="1"/>
    </xf>
    <xf numFmtId="0" fontId="39" fillId="0" borderId="3" xfId="0" applyFont="1" applyBorder="1"/>
    <xf numFmtId="0" fontId="50" fillId="0" borderId="0" xfId="0" applyFont="1"/>
    <xf numFmtId="0" fontId="6" fillId="0" borderId="4" xfId="0" applyFont="1" applyBorder="1" applyAlignment="1">
      <alignment horizontal="center" vertical="center" wrapText="1" readingOrder="1"/>
    </xf>
    <xf numFmtId="0" fontId="41" fillId="0" borderId="0" xfId="0" applyFont="1" applyAlignment="1">
      <alignment horizontal="center" vertical="center" wrapText="1" readingOrder="1"/>
    </xf>
    <xf numFmtId="0" fontId="30" fillId="0" borderId="10" xfId="0" applyFont="1" applyFill="1" applyBorder="1" applyAlignment="1">
      <alignment horizontal="center" vertical="center" wrapText="1" readingOrder="1"/>
    </xf>
    <xf numFmtId="0" fontId="39" fillId="0" borderId="10" xfId="0" applyFont="1" applyFill="1" applyBorder="1"/>
    <xf numFmtId="0" fontId="30" fillId="0" borderId="2" xfId="0" applyFont="1" applyFill="1" applyBorder="1" applyAlignment="1">
      <alignment horizontal="center" vertical="center" wrapText="1" readingOrder="1"/>
    </xf>
    <xf numFmtId="0" fontId="48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 readingOrder="1"/>
    </xf>
    <xf numFmtId="0" fontId="51" fillId="4" borderId="11" xfId="0" applyFont="1" applyFill="1" applyBorder="1" applyAlignment="1">
      <alignment horizontal="center" vertical="center" wrapText="1" readingOrder="1"/>
    </xf>
    <xf numFmtId="0" fontId="28" fillId="0" borderId="0" xfId="0" applyFont="1" applyAlignment="1">
      <alignment horizontal="left" vertical="center" wrapText="1" readingOrder="1"/>
    </xf>
    <xf numFmtId="0" fontId="3" fillId="0" borderId="0" xfId="0" applyFont="1" applyAlignment="1">
      <alignment horizontal="center" vertical="center" readingOrder="1"/>
    </xf>
    <xf numFmtId="0" fontId="4" fillId="0" borderId="0" xfId="0" applyFont="1" applyAlignment="1">
      <alignment horizontal="center" vertical="center" readingOrder="1"/>
    </xf>
    <xf numFmtId="0" fontId="9" fillId="3" borderId="2" xfId="0" applyFont="1" applyFill="1" applyBorder="1" applyAlignment="1">
      <alignment horizontal="center" wrapText="1"/>
    </xf>
    <xf numFmtId="0" fontId="9" fillId="3" borderId="3" xfId="0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 wrapText="1"/>
    </xf>
    <xf numFmtId="0" fontId="9" fillId="3" borderId="7" xfId="0" applyFont="1" applyFill="1" applyBorder="1" applyAlignment="1">
      <alignment horizontal="center" wrapText="1"/>
    </xf>
    <xf numFmtId="0" fontId="9" fillId="3" borderId="8" xfId="0" applyFont="1" applyFill="1" applyBorder="1" applyAlignment="1">
      <alignment horizontal="center" wrapText="1"/>
    </xf>
    <xf numFmtId="0" fontId="9" fillId="3" borderId="9" xfId="0" applyFont="1" applyFill="1" applyBorder="1" applyAlignment="1">
      <alignment horizontal="center" wrapText="1"/>
    </xf>
    <xf numFmtId="0" fontId="15" fillId="0" borderId="0" xfId="0" applyFont="1" applyAlignment="1">
      <alignment horizontal="left" wrapText="1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wrapText="1" indent="5"/>
    </xf>
    <xf numFmtId="0" fontId="15" fillId="0" borderId="0" xfId="0" applyFont="1" applyAlignment="1">
      <alignment horizontal="left" indent="5"/>
    </xf>
    <xf numFmtId="0" fontId="13" fillId="0" borderId="6" xfId="0" applyFont="1" applyBorder="1" applyAlignment="1">
      <alignment horizontal="center" vertical="center" wrapText="1" readingOrder="1"/>
    </xf>
    <xf numFmtId="0" fontId="26" fillId="0" borderId="6" xfId="0" applyFont="1" applyBorder="1" applyAlignment="1">
      <alignment horizontal="center" vertical="center" wrapText="1" readingOrder="1"/>
    </xf>
    <xf numFmtId="0" fontId="15" fillId="0" borderId="0" xfId="0" applyFont="1" applyAlignment="1">
      <alignment horizontal="left" vertical="center" wrapText="1" indent="5"/>
    </xf>
    <xf numFmtId="0" fontId="26" fillId="0" borderId="0" xfId="0" applyFont="1" applyAlignment="1">
      <alignment horizontal="center" vertical="center" wrapText="1" readingOrder="1"/>
    </xf>
    <xf numFmtId="0" fontId="26" fillId="0" borderId="0" xfId="0" applyFont="1" applyBorder="1" applyAlignment="1">
      <alignment horizontal="center" vertical="center" wrapText="1" readingOrder="1"/>
    </xf>
    <xf numFmtId="0" fontId="28" fillId="0" borderId="0" xfId="0" applyFont="1" applyAlignment="1">
      <alignment horizontal="left" vertical="center" wrapText="1" readingOrder="1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2 4" xfId="2" xr:uid="{00000000-0005-0000-0000-000002000000}"/>
  </cellStyles>
  <dxfs count="0"/>
  <tableStyles count="0" defaultTableStyle="TableStyleMedium2" defaultPivotStyle="PivotStyleLight16"/>
  <colors>
    <mruColors>
      <color rgb="FFFF6699"/>
      <color rgb="FFED7D31"/>
      <color rgb="FF990033"/>
      <color rgb="FF660033"/>
      <color rgb="FFFF0066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24.png"/><Relationship Id="rId7" Type="http://schemas.openxmlformats.org/officeDocument/2006/relationships/image" Target="../media/image7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6" Type="http://schemas.openxmlformats.org/officeDocument/2006/relationships/image" Target="../media/image25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image" Target="../media/image8.jpeg"/><Relationship Id="rId3" Type="http://schemas.openxmlformats.org/officeDocument/2006/relationships/image" Target="../media/image15.png"/><Relationship Id="rId7" Type="http://schemas.openxmlformats.org/officeDocument/2006/relationships/image" Target="../media/image4.png"/><Relationship Id="rId12" Type="http://schemas.openxmlformats.org/officeDocument/2006/relationships/image" Target="../media/image7.png"/><Relationship Id="rId2" Type="http://schemas.openxmlformats.org/officeDocument/2006/relationships/image" Target="../media/image26.png"/><Relationship Id="rId1" Type="http://schemas.openxmlformats.org/officeDocument/2006/relationships/image" Target="../media/image13.png"/><Relationship Id="rId6" Type="http://schemas.openxmlformats.org/officeDocument/2006/relationships/image" Target="../media/image3.png"/><Relationship Id="rId11" Type="http://schemas.openxmlformats.org/officeDocument/2006/relationships/image" Target="../media/image17.png"/><Relationship Id="rId5" Type="http://schemas.openxmlformats.org/officeDocument/2006/relationships/image" Target="../media/image2.png"/><Relationship Id="rId10" Type="http://schemas.openxmlformats.org/officeDocument/2006/relationships/image" Target="../media/image12.png"/><Relationship Id="rId4" Type="http://schemas.openxmlformats.org/officeDocument/2006/relationships/image" Target="../media/image1.png"/><Relationship Id="rId9" Type="http://schemas.openxmlformats.org/officeDocument/2006/relationships/image" Target="../media/image6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24.png"/><Relationship Id="rId7" Type="http://schemas.openxmlformats.org/officeDocument/2006/relationships/image" Target="../media/image7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6" Type="http://schemas.openxmlformats.org/officeDocument/2006/relationships/image" Target="../media/image27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image" Target="../media/image8.jpeg"/><Relationship Id="rId3" Type="http://schemas.openxmlformats.org/officeDocument/2006/relationships/image" Target="../media/image14.png"/><Relationship Id="rId7" Type="http://schemas.openxmlformats.org/officeDocument/2006/relationships/image" Target="../media/image3.png"/><Relationship Id="rId12" Type="http://schemas.openxmlformats.org/officeDocument/2006/relationships/image" Target="../media/image7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6" Type="http://schemas.openxmlformats.org/officeDocument/2006/relationships/image" Target="../media/image2.png"/><Relationship Id="rId11" Type="http://schemas.openxmlformats.org/officeDocument/2006/relationships/image" Target="../media/image17.png"/><Relationship Id="rId5" Type="http://schemas.openxmlformats.org/officeDocument/2006/relationships/image" Target="../media/image16.png"/><Relationship Id="rId10" Type="http://schemas.openxmlformats.org/officeDocument/2006/relationships/image" Target="../media/image6.png"/><Relationship Id="rId4" Type="http://schemas.openxmlformats.org/officeDocument/2006/relationships/image" Target="../media/image15.png"/><Relationship Id="rId9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6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18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image" Target="../media/image8.jpeg"/><Relationship Id="rId3" Type="http://schemas.openxmlformats.org/officeDocument/2006/relationships/image" Target="../media/image12.png"/><Relationship Id="rId7" Type="http://schemas.openxmlformats.org/officeDocument/2006/relationships/image" Target="../media/image4.png"/><Relationship Id="rId12" Type="http://schemas.openxmlformats.org/officeDocument/2006/relationships/image" Target="../media/image7.png"/><Relationship Id="rId2" Type="http://schemas.openxmlformats.org/officeDocument/2006/relationships/image" Target="../media/image1.png"/><Relationship Id="rId1" Type="http://schemas.openxmlformats.org/officeDocument/2006/relationships/image" Target="../media/image3.png"/><Relationship Id="rId6" Type="http://schemas.openxmlformats.org/officeDocument/2006/relationships/image" Target="../media/image2.png"/><Relationship Id="rId11" Type="http://schemas.openxmlformats.org/officeDocument/2006/relationships/image" Target="../media/image17.png"/><Relationship Id="rId5" Type="http://schemas.openxmlformats.org/officeDocument/2006/relationships/image" Target="../media/image15.png"/><Relationship Id="rId15" Type="http://schemas.openxmlformats.org/officeDocument/2006/relationships/image" Target="../media/image21.png"/><Relationship Id="rId10" Type="http://schemas.openxmlformats.org/officeDocument/2006/relationships/image" Target="../media/image13.png"/><Relationship Id="rId4" Type="http://schemas.openxmlformats.org/officeDocument/2006/relationships/image" Target="../media/image19.png"/><Relationship Id="rId9" Type="http://schemas.openxmlformats.org/officeDocument/2006/relationships/image" Target="../media/image6.png"/><Relationship Id="rId14" Type="http://schemas.openxmlformats.org/officeDocument/2006/relationships/image" Target="../media/image20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21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23.png"/><Relationship Id="rId5" Type="http://schemas.openxmlformats.org/officeDocument/2006/relationships/image" Target="../media/image5.png"/><Relationship Id="rId10" Type="http://schemas.openxmlformats.org/officeDocument/2006/relationships/image" Target="../media/image22.png"/><Relationship Id="rId4" Type="http://schemas.openxmlformats.org/officeDocument/2006/relationships/image" Target="../media/image4.png"/><Relationship Id="rId9" Type="http://schemas.openxmlformats.org/officeDocument/2006/relationships/image" Target="../media/image18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13.png"/><Relationship Id="rId7" Type="http://schemas.openxmlformats.org/officeDocument/2006/relationships/image" Target="../media/image1.png"/><Relationship Id="rId12" Type="http://schemas.openxmlformats.org/officeDocument/2006/relationships/image" Target="../media/image6.png"/><Relationship Id="rId2" Type="http://schemas.openxmlformats.org/officeDocument/2006/relationships/image" Target="../media/image15.png"/><Relationship Id="rId1" Type="http://schemas.openxmlformats.org/officeDocument/2006/relationships/image" Target="../media/image12.png"/><Relationship Id="rId6" Type="http://schemas.openxmlformats.org/officeDocument/2006/relationships/image" Target="../media/image8.jpeg"/><Relationship Id="rId11" Type="http://schemas.openxmlformats.org/officeDocument/2006/relationships/image" Target="../media/image5.png"/><Relationship Id="rId5" Type="http://schemas.openxmlformats.org/officeDocument/2006/relationships/image" Target="../media/image7.png"/><Relationship Id="rId10" Type="http://schemas.openxmlformats.org/officeDocument/2006/relationships/image" Target="../media/image4.png"/><Relationship Id="rId4" Type="http://schemas.openxmlformats.org/officeDocument/2006/relationships/image" Target="../media/image17.png"/><Relationship Id="rId9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23.png"/><Relationship Id="rId5" Type="http://schemas.openxmlformats.org/officeDocument/2006/relationships/image" Target="../media/image5.png"/><Relationship Id="rId10" Type="http://schemas.openxmlformats.org/officeDocument/2006/relationships/image" Target="../media/image22.png"/><Relationship Id="rId4" Type="http://schemas.openxmlformats.org/officeDocument/2006/relationships/image" Target="../media/image4.png"/><Relationship Id="rId9" Type="http://schemas.openxmlformats.org/officeDocument/2006/relationships/image" Target="../media/image18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24.png"/><Relationship Id="rId7" Type="http://schemas.openxmlformats.org/officeDocument/2006/relationships/image" Target="../media/image7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6" Type="http://schemas.openxmlformats.org/officeDocument/2006/relationships/image" Target="../media/image25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image" Target="../media/image12.png"/><Relationship Id="rId7" Type="http://schemas.openxmlformats.org/officeDocument/2006/relationships/image" Target="../media/image25.png"/><Relationship Id="rId2" Type="http://schemas.openxmlformats.org/officeDocument/2006/relationships/image" Target="../media/image8.jpeg"/><Relationship Id="rId1" Type="http://schemas.openxmlformats.org/officeDocument/2006/relationships/image" Target="../media/image7.png"/><Relationship Id="rId6" Type="http://schemas.openxmlformats.org/officeDocument/2006/relationships/image" Target="../media/image5.png"/><Relationship Id="rId5" Type="http://schemas.openxmlformats.org/officeDocument/2006/relationships/image" Target="../media/image24.png"/><Relationship Id="rId4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20</xdr:row>
      <xdr:rowOff>62865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663471DF-82B2-40D9-998C-EA06E9F0C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1969" y="6896100"/>
          <a:ext cx="566918" cy="52959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59285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4E448C76-0DD6-4D3B-ADC8-30F703B158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7006467"/>
          <a:ext cx="335202" cy="4156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91415</xdr:rowOff>
    </xdr:from>
    <xdr:to>
      <xdr:col>4</xdr:col>
      <xdr:colOff>3539</xdr:colOff>
      <xdr:row>19</xdr:row>
      <xdr:rowOff>97810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FA8E7160-C695-4A04-9D3D-D632959C8B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4" y="6987515"/>
          <a:ext cx="375015" cy="28262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20</xdr:row>
      <xdr:rowOff>26690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282E3556-05D0-434D-9375-A0B31096D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7112297"/>
          <a:ext cx="299443" cy="2772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A65C5AFB-F390-4040-A691-29240CC99D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700087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5B56851B-ABA9-4F38-83E8-59D7FD361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7197799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4E82EAAA-44F2-4747-B937-DE608D40C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7197799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" name="Picture 4">
          <a:extLst>
            <a:ext uri="{FF2B5EF4-FFF2-40B4-BE49-F238E27FC236}">
              <a16:creationId xmlns:a16="http://schemas.microsoft.com/office/drawing/2014/main" id="{A184CF10-A143-4C0C-A77D-CC292EDA42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1" name="Image 20">
          <a:extLst>
            <a:ext uri="{FF2B5EF4-FFF2-40B4-BE49-F238E27FC236}">
              <a16:creationId xmlns:a16="http://schemas.microsoft.com/office/drawing/2014/main" id="{2885A82F-C1DF-44B1-9B72-170437DF0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122348</xdr:colOff>
      <xdr:row>9</xdr:row>
      <xdr:rowOff>0</xdr:rowOff>
    </xdr:from>
    <xdr:to>
      <xdr:col>0</xdr:col>
      <xdr:colOff>595989</xdr:colOff>
      <xdr:row>11</xdr:row>
      <xdr:rowOff>57785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id="{FF8C2C02-1C68-44AC-8864-9577AA9CDC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2348" y="1952625"/>
          <a:ext cx="473641" cy="438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190116</xdr:rowOff>
    </xdr:from>
    <xdr:to>
      <xdr:col>0</xdr:col>
      <xdr:colOff>381000</xdr:colOff>
      <xdr:row>14</xdr:row>
      <xdr:rowOff>142363</xdr:rowOff>
    </xdr:to>
    <xdr:pic>
      <xdr:nvPicPr>
        <xdr:cNvPr id="26" name="Picture 2">
          <a:extLst>
            <a:ext uri="{FF2B5EF4-FFF2-40B4-BE49-F238E27FC236}">
              <a16:creationId xmlns:a16="http://schemas.microsoft.com/office/drawing/2014/main" id="{F86D53D0-E2E1-4003-A558-A6688873A7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9050" y="2819016"/>
          <a:ext cx="361950" cy="342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383472</xdr:colOff>
      <xdr:row>12</xdr:row>
      <xdr:rowOff>193910</xdr:rowOff>
    </xdr:from>
    <xdr:to>
      <xdr:col>0</xdr:col>
      <xdr:colOff>752475</xdr:colOff>
      <xdr:row>14</xdr:row>
      <xdr:rowOff>136490</xdr:rowOff>
    </xdr:to>
    <xdr:pic>
      <xdr:nvPicPr>
        <xdr:cNvPr id="27" name="Picture 2">
          <a:extLst>
            <a:ext uri="{FF2B5EF4-FFF2-40B4-BE49-F238E27FC236}">
              <a16:creationId xmlns:a16="http://schemas.microsoft.com/office/drawing/2014/main" id="{195CFC4E-BB7B-4AD0-9121-3B1A4C6462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383472" y="2822810"/>
          <a:ext cx="369003" cy="333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" name="Picture 4">
          <a:extLst>
            <a:ext uri="{FF2B5EF4-FFF2-40B4-BE49-F238E27FC236}">
              <a16:creationId xmlns:a16="http://schemas.microsoft.com/office/drawing/2014/main" id="{D7D88A87-2E68-4B4D-ACA0-E6E0354FB8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9" name="Image 28">
          <a:extLst>
            <a:ext uri="{FF2B5EF4-FFF2-40B4-BE49-F238E27FC236}">
              <a16:creationId xmlns:a16="http://schemas.microsoft.com/office/drawing/2014/main" id="{725101A3-5EA1-4644-8593-F25576E2D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125458</xdr:colOff>
      <xdr:row>9</xdr:row>
      <xdr:rowOff>234315</xdr:rowOff>
    </xdr:from>
    <xdr:to>
      <xdr:col>0</xdr:col>
      <xdr:colOff>680771</xdr:colOff>
      <xdr:row>9</xdr:row>
      <xdr:rowOff>731792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id="{93BED987-8B5C-4B60-B6BF-C9DF70191D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139315"/>
          <a:ext cx="555313" cy="509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13</xdr:row>
      <xdr:rowOff>75180</xdr:rowOff>
    </xdr:from>
    <xdr:to>
      <xdr:col>0</xdr:col>
      <xdr:colOff>644368</xdr:colOff>
      <xdr:row>13</xdr:row>
      <xdr:rowOff>536014</xdr:rowOff>
    </xdr:to>
    <xdr:pic>
      <xdr:nvPicPr>
        <xdr:cNvPr id="16" name="Picture 2">
          <a:extLst>
            <a:ext uri="{FF2B5EF4-FFF2-40B4-BE49-F238E27FC236}">
              <a16:creationId xmlns:a16="http://schemas.microsoft.com/office/drawing/2014/main" id="{A08F8022-504F-4F71-9C92-9CAE5F4592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702300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16</xdr:row>
      <xdr:rowOff>15875</xdr:rowOff>
    </xdr:from>
    <xdr:to>
      <xdr:col>0</xdr:col>
      <xdr:colOff>634999</xdr:colOff>
      <xdr:row>16</xdr:row>
      <xdr:rowOff>352425</xdr:rowOff>
    </xdr:to>
    <xdr:pic>
      <xdr:nvPicPr>
        <xdr:cNvPr id="36" name="Picture 2">
          <a:extLst>
            <a:ext uri="{FF2B5EF4-FFF2-40B4-BE49-F238E27FC236}">
              <a16:creationId xmlns:a16="http://schemas.microsoft.com/office/drawing/2014/main" id="{51F80A04-03AC-4803-9727-D73B2B0B57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48" t="25011" r="56342" b="58563"/>
        <a:stretch/>
      </xdr:blipFill>
      <xdr:spPr bwMode="auto">
        <a:xfrm>
          <a:off x="190500" y="5049838"/>
          <a:ext cx="444499" cy="33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204020</xdr:colOff>
      <xdr:row>21</xdr:row>
      <xdr:rowOff>10077</xdr:rowOff>
    </xdr:from>
    <xdr:to>
      <xdr:col>0</xdr:col>
      <xdr:colOff>648564</xdr:colOff>
      <xdr:row>22</xdr:row>
      <xdr:rowOff>25613</xdr:rowOff>
    </xdr:to>
    <xdr:pic>
      <xdr:nvPicPr>
        <xdr:cNvPr id="37" name="Picture 2">
          <a:extLst>
            <a:ext uri="{FF2B5EF4-FFF2-40B4-BE49-F238E27FC236}">
              <a16:creationId xmlns:a16="http://schemas.microsoft.com/office/drawing/2014/main" id="{E32AD1B3-10A4-4286-9DED-0AF43C0EBD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204020" y="6125127"/>
          <a:ext cx="444544" cy="406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2540</xdr:colOff>
      <xdr:row>24</xdr:row>
      <xdr:rowOff>164762</xdr:rowOff>
    </xdr:from>
    <xdr:to>
      <xdr:col>1</xdr:col>
      <xdr:colOff>301983</xdr:colOff>
      <xdr:row>25</xdr:row>
      <xdr:rowOff>144167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E19BB5A2-6748-4DBD-8932-838AE87A29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400" y="7731422"/>
          <a:ext cx="299443" cy="20228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512525</xdr:colOff>
      <xdr:row>24</xdr:row>
      <xdr:rowOff>38100</xdr:rowOff>
    </xdr:from>
    <xdr:to>
      <xdr:col>1</xdr:col>
      <xdr:colOff>14453</xdr:colOff>
      <xdr:row>25</xdr:row>
      <xdr:rowOff>1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9F3F5A06-764D-49D2-8139-3F9A6329BB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2525" y="7604760"/>
          <a:ext cx="286788" cy="182880"/>
        </a:xfrm>
        <a:prstGeom prst="rect">
          <a:avLst/>
        </a:prstGeom>
      </xdr:spPr>
    </xdr:pic>
    <xdr:clientData/>
  </xdr:twoCellAnchor>
  <xdr:twoCellAnchor editAs="oneCell">
    <xdr:from>
      <xdr:col>0</xdr:col>
      <xdr:colOff>517524</xdr:colOff>
      <xdr:row>25</xdr:row>
      <xdr:rowOff>25474</xdr:rowOff>
    </xdr:from>
    <xdr:to>
      <xdr:col>1</xdr:col>
      <xdr:colOff>15875</xdr:colOff>
      <xdr:row>25</xdr:row>
      <xdr:rowOff>192410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C636FE28-E8B3-4FA8-A527-B0868F444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524" y="7775014"/>
          <a:ext cx="283211" cy="154236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704" name="Picture 4">
          <a:extLst>
            <a:ext uri="{FF2B5EF4-FFF2-40B4-BE49-F238E27FC236}">
              <a16:creationId xmlns:a16="http://schemas.microsoft.com/office/drawing/2014/main" id="{EDB217A7-7796-486D-9661-FF267AEEB9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705" name="Image 2704">
          <a:extLst>
            <a:ext uri="{FF2B5EF4-FFF2-40B4-BE49-F238E27FC236}">
              <a16:creationId xmlns:a16="http://schemas.microsoft.com/office/drawing/2014/main" id="{6A328480-8472-4C33-8FB8-55A054D48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" name="Picture 4">
          <a:extLst>
            <a:ext uri="{FF2B5EF4-FFF2-40B4-BE49-F238E27FC236}">
              <a16:creationId xmlns:a16="http://schemas.microsoft.com/office/drawing/2014/main" id="{84B1188A-3F9B-4785-B553-25D76B47DF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2" name="Image 11">
          <a:extLst>
            <a:ext uri="{FF2B5EF4-FFF2-40B4-BE49-F238E27FC236}">
              <a16:creationId xmlns:a16="http://schemas.microsoft.com/office/drawing/2014/main" id="{C2A4CE53-5F65-4E4B-90F5-CBB661E850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501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" name="Picture 4">
          <a:extLst>
            <a:ext uri="{FF2B5EF4-FFF2-40B4-BE49-F238E27FC236}">
              <a16:creationId xmlns:a16="http://schemas.microsoft.com/office/drawing/2014/main" id="{2DA85B64-FFE5-40C7-82FA-93396C0358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4" name="Image 13">
          <a:extLst>
            <a:ext uri="{FF2B5EF4-FFF2-40B4-BE49-F238E27FC236}">
              <a16:creationId xmlns:a16="http://schemas.microsoft.com/office/drawing/2014/main" id="{A6371623-A6F9-49D6-B81E-A4DC163ECC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5010" y="0"/>
          <a:ext cx="708075" cy="416560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161860</xdr:colOff>
      <xdr:row>14</xdr:row>
      <xdr:rowOff>173605</xdr:rowOff>
    </xdr:from>
    <xdr:to>
      <xdr:col>0</xdr:col>
      <xdr:colOff>644368</xdr:colOff>
      <xdr:row>14</xdr:row>
      <xdr:rowOff>637614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AD353271-0310-4FDC-B26C-C933167B32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964555"/>
          <a:ext cx="482508" cy="464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1087755</xdr:colOff>
      <xdr:row>10</xdr:row>
      <xdr:rowOff>83820</xdr:rowOff>
    </xdr:from>
    <xdr:to>
      <xdr:col>5</xdr:col>
      <xdr:colOff>1322330</xdr:colOff>
      <xdr:row>10</xdr:row>
      <xdr:rowOff>341612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2B167D71-DAC3-4A2A-BFB6-8F295449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8255" y="2226945"/>
          <a:ext cx="234575" cy="257792"/>
        </a:xfrm>
        <a:prstGeom prst="rect">
          <a:avLst/>
        </a:prstGeom>
      </xdr:spPr>
    </xdr:pic>
    <xdr:clientData/>
  </xdr:twoCellAnchor>
  <xdr:twoCellAnchor editAs="oneCell">
    <xdr:from>
      <xdr:col>3</xdr:col>
      <xdr:colOff>1164590</xdr:colOff>
      <xdr:row>10</xdr:row>
      <xdr:rowOff>50165</xdr:rowOff>
    </xdr:from>
    <xdr:to>
      <xdr:col>3</xdr:col>
      <xdr:colOff>1399165</xdr:colOff>
      <xdr:row>10</xdr:row>
      <xdr:rowOff>309862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3924A0AF-A261-4DC4-91FB-65F0D5468B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840" y="2193290"/>
          <a:ext cx="234575" cy="259697"/>
        </a:xfrm>
        <a:prstGeom prst="rect">
          <a:avLst/>
        </a:prstGeom>
      </xdr:spPr>
    </xdr:pic>
    <xdr:clientData/>
  </xdr:twoCellAnchor>
  <xdr:oneCellAnchor>
    <xdr:from>
      <xdr:col>3</xdr:col>
      <xdr:colOff>1400810</xdr:colOff>
      <xdr:row>17</xdr:row>
      <xdr:rowOff>46990</xdr:rowOff>
    </xdr:from>
    <xdr:ext cx="234575" cy="262237"/>
    <xdr:pic>
      <xdr:nvPicPr>
        <xdr:cNvPr id="12" name="Image 11">
          <a:extLst>
            <a:ext uri="{FF2B5EF4-FFF2-40B4-BE49-F238E27FC236}">
              <a16:creationId xmlns:a16="http://schemas.microsoft.com/office/drawing/2014/main" id="{CB4E4AB2-F24F-4B09-8035-BAC5E3E03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2060" y="5809615"/>
          <a:ext cx="234575" cy="262237"/>
        </a:xfrm>
        <a:prstGeom prst="rect">
          <a:avLst/>
        </a:prstGeom>
      </xdr:spPr>
    </xdr:pic>
    <xdr:clientData/>
  </xdr:oneCellAnchor>
  <xdr:oneCellAnchor>
    <xdr:from>
      <xdr:col>5</xdr:col>
      <xdr:colOff>1227455</xdr:colOff>
      <xdr:row>16</xdr:row>
      <xdr:rowOff>371475</xdr:rowOff>
    </xdr:from>
    <xdr:ext cx="234575" cy="262237"/>
    <xdr:pic>
      <xdr:nvPicPr>
        <xdr:cNvPr id="13" name="Image 12">
          <a:extLst>
            <a:ext uri="{FF2B5EF4-FFF2-40B4-BE49-F238E27FC236}">
              <a16:creationId xmlns:a16="http://schemas.microsoft.com/office/drawing/2014/main" id="{DA56A720-6A30-4FEA-8396-A919A4DEB4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7955" y="5737225"/>
          <a:ext cx="234575" cy="262237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14" name="ZoneTexte 3">
          <a:extLst>
            <a:ext uri="{FF2B5EF4-FFF2-40B4-BE49-F238E27FC236}">
              <a16:creationId xmlns:a16="http://schemas.microsoft.com/office/drawing/2014/main" id="{3C0493BD-8C9C-4196-8A6F-FE0C0BC3821A}"/>
            </a:ext>
          </a:extLst>
        </xdr:cNvPr>
        <xdr:cNvSpPr txBox="1"/>
      </xdr:nvSpPr>
      <xdr:spPr>
        <a:xfrm>
          <a:off x="38100" y="8632981"/>
          <a:ext cx="8466895" cy="2721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oneCellAnchor>
    <xdr:from>
      <xdr:col>5</xdr:col>
      <xdr:colOff>1087755</xdr:colOff>
      <xdr:row>14</xdr:row>
      <xdr:rowOff>83820</xdr:rowOff>
    </xdr:from>
    <xdr:ext cx="234575" cy="257792"/>
    <xdr:pic>
      <xdr:nvPicPr>
        <xdr:cNvPr id="20" name="Image 19">
          <a:extLst>
            <a:ext uri="{FF2B5EF4-FFF2-40B4-BE49-F238E27FC236}">
              <a16:creationId xmlns:a16="http://schemas.microsoft.com/office/drawing/2014/main" id="{014F96DC-B204-4FE6-B349-97B4AC53E0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8255" y="2226945"/>
          <a:ext cx="234575" cy="257792"/>
        </a:xfrm>
        <a:prstGeom prst="rect">
          <a:avLst/>
        </a:prstGeom>
      </xdr:spPr>
    </xdr:pic>
    <xdr:clientData/>
  </xdr:oneCellAnchor>
  <xdr:oneCellAnchor>
    <xdr:from>
      <xdr:col>3</xdr:col>
      <xdr:colOff>1164590</xdr:colOff>
      <xdr:row>14</xdr:row>
      <xdr:rowOff>50165</xdr:rowOff>
    </xdr:from>
    <xdr:ext cx="234575" cy="259697"/>
    <xdr:pic>
      <xdr:nvPicPr>
        <xdr:cNvPr id="21" name="Image 20">
          <a:extLst>
            <a:ext uri="{FF2B5EF4-FFF2-40B4-BE49-F238E27FC236}">
              <a16:creationId xmlns:a16="http://schemas.microsoft.com/office/drawing/2014/main" id="{C94CA65B-45DB-4B0E-9B3C-C80DCA423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840" y="2193290"/>
          <a:ext cx="234575" cy="259697"/>
        </a:xfrm>
        <a:prstGeom prst="rect">
          <a:avLst/>
        </a:prstGeom>
      </xdr:spPr>
    </xdr:pic>
    <xdr:clientData/>
  </xdr:oneCellAnchor>
  <xdr:oneCellAnchor>
    <xdr:from>
      <xdr:col>3</xdr:col>
      <xdr:colOff>1164590</xdr:colOff>
      <xdr:row>14</xdr:row>
      <xdr:rowOff>50165</xdr:rowOff>
    </xdr:from>
    <xdr:ext cx="234575" cy="259697"/>
    <xdr:pic>
      <xdr:nvPicPr>
        <xdr:cNvPr id="22" name="Image 21">
          <a:extLst>
            <a:ext uri="{FF2B5EF4-FFF2-40B4-BE49-F238E27FC236}">
              <a16:creationId xmlns:a16="http://schemas.microsoft.com/office/drawing/2014/main" id="{7838ABF9-C66F-4DC0-A2C3-0C539A498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840" y="2193290"/>
          <a:ext cx="234575" cy="259697"/>
        </a:xfrm>
        <a:prstGeom prst="rect">
          <a:avLst/>
        </a:prstGeom>
      </xdr:spPr>
    </xdr:pic>
    <xdr:clientData/>
  </xdr:oneCellAnchor>
  <xdr:twoCellAnchor editAs="oneCell">
    <xdr:from>
      <xdr:col>4</xdr:col>
      <xdr:colOff>1325144</xdr:colOff>
      <xdr:row>23</xdr:row>
      <xdr:rowOff>0</xdr:rowOff>
    </xdr:from>
    <xdr:to>
      <xdr:col>5</xdr:col>
      <xdr:colOff>453787</xdr:colOff>
      <xdr:row>26</xdr:row>
      <xdr:rowOff>62865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69B74368-F3C9-47EF-88A8-2E47F203A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494" y="5943600"/>
          <a:ext cx="566918" cy="63436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59285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E31BB5E3-4F0A-4A6C-B030-F3D8287D05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535" y="6053967"/>
          <a:ext cx="335202" cy="43469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23</xdr:row>
      <xdr:rowOff>91415</xdr:rowOff>
    </xdr:from>
    <xdr:to>
      <xdr:col>4</xdr:col>
      <xdr:colOff>3539</xdr:colOff>
      <xdr:row>25</xdr:row>
      <xdr:rowOff>97810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395995B7-7CAF-4061-AAA3-8770F6F03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49" y="6035015"/>
          <a:ext cx="375015" cy="387395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26</xdr:row>
      <xdr:rowOff>26690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D502E220-F039-43C8-A39A-A4581F1FD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25" y="6159797"/>
          <a:ext cx="299443" cy="29626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868854FD-F7EE-460F-A005-F70C4C240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4" y="6048375"/>
          <a:ext cx="254483" cy="1816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E7CAFE92-2CA2-4BD0-95D7-2652EC960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245299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125458</xdr:colOff>
      <xdr:row>9</xdr:row>
      <xdr:rowOff>151765</xdr:rowOff>
    </xdr:from>
    <xdr:to>
      <xdr:col>0</xdr:col>
      <xdr:colOff>680771</xdr:colOff>
      <xdr:row>10</xdr:row>
      <xdr:rowOff>341267</xdr:rowOff>
    </xdr:to>
    <xdr:pic>
      <xdr:nvPicPr>
        <xdr:cNvPr id="30" name="Picture 2">
          <a:extLst>
            <a:ext uri="{FF2B5EF4-FFF2-40B4-BE49-F238E27FC236}">
              <a16:creationId xmlns:a16="http://schemas.microsoft.com/office/drawing/2014/main" id="{2C8C1A7B-C102-4BEF-AC44-21C047E8B5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104390"/>
          <a:ext cx="555313" cy="513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19</xdr:row>
      <xdr:rowOff>267547</xdr:rowOff>
    </xdr:to>
    <xdr:pic>
      <xdr:nvPicPr>
        <xdr:cNvPr id="32" name="Picture 2">
          <a:extLst>
            <a:ext uri="{FF2B5EF4-FFF2-40B4-BE49-F238E27FC236}">
              <a16:creationId xmlns:a16="http://schemas.microsoft.com/office/drawing/2014/main" id="{C9567D53-E4F6-43C9-82CA-11CF809699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4844650"/>
          <a:ext cx="444544" cy="413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0DDEA938-C60B-400C-974E-5E4CB830D3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245299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" name="Picture 4">
          <a:extLst>
            <a:ext uri="{FF2B5EF4-FFF2-40B4-BE49-F238E27FC236}">
              <a16:creationId xmlns:a16="http://schemas.microsoft.com/office/drawing/2014/main" id="{714EA361-0995-4257-89FA-A0DFF41A27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5" name="Image 34">
          <a:extLst>
            <a:ext uri="{FF2B5EF4-FFF2-40B4-BE49-F238E27FC236}">
              <a16:creationId xmlns:a16="http://schemas.microsoft.com/office/drawing/2014/main" id="{7713B9A7-3C80-4BF1-8A38-7FC439C4E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7355" y="0"/>
          <a:ext cx="708075" cy="416560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125458</xdr:colOff>
      <xdr:row>9</xdr:row>
      <xdr:rowOff>218440</xdr:rowOff>
    </xdr:from>
    <xdr:to>
      <xdr:col>0</xdr:col>
      <xdr:colOff>680771</xdr:colOff>
      <xdr:row>10</xdr:row>
      <xdr:rowOff>112837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6FDDC4F7-82C1-4E88-9B53-4F99A776F3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1869440"/>
          <a:ext cx="555313" cy="507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13</xdr:row>
      <xdr:rowOff>11680</xdr:rowOff>
    </xdr:from>
    <xdr:to>
      <xdr:col>0</xdr:col>
      <xdr:colOff>644368</xdr:colOff>
      <xdr:row>13</xdr:row>
      <xdr:rowOff>466164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13CBA66D-08C2-45F6-98D6-98B8A86302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647055"/>
          <a:ext cx="482508" cy="454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16</xdr:row>
      <xdr:rowOff>15875</xdr:rowOff>
    </xdr:from>
    <xdr:to>
      <xdr:col>0</xdr:col>
      <xdr:colOff>634999</xdr:colOff>
      <xdr:row>16</xdr:row>
      <xdr:rowOff>345168</xdr:rowOff>
    </xdr:to>
    <xdr:pic>
      <xdr:nvPicPr>
        <xdr:cNvPr id="27" name="Picture 2">
          <a:extLst>
            <a:ext uri="{FF2B5EF4-FFF2-40B4-BE49-F238E27FC236}">
              <a16:creationId xmlns:a16="http://schemas.microsoft.com/office/drawing/2014/main" id="{290964C0-88B6-4652-8939-88F814DE6B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48" t="25011" r="56342" b="58563"/>
        <a:stretch/>
      </xdr:blipFill>
      <xdr:spPr bwMode="auto">
        <a:xfrm>
          <a:off x="190500" y="5049838"/>
          <a:ext cx="444499" cy="33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204020</xdr:colOff>
      <xdr:row>21</xdr:row>
      <xdr:rowOff>10077</xdr:rowOff>
    </xdr:from>
    <xdr:to>
      <xdr:col>0</xdr:col>
      <xdr:colOff>648564</xdr:colOff>
      <xdr:row>22</xdr:row>
      <xdr:rowOff>28787</xdr:rowOff>
    </xdr:to>
    <xdr:pic>
      <xdr:nvPicPr>
        <xdr:cNvPr id="29" name="Picture 2">
          <a:extLst>
            <a:ext uri="{FF2B5EF4-FFF2-40B4-BE49-F238E27FC236}">
              <a16:creationId xmlns:a16="http://schemas.microsoft.com/office/drawing/2014/main" id="{041A43B9-37A5-49F4-ACE4-54B5E882C70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204020" y="6125127"/>
          <a:ext cx="444544" cy="406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2540</xdr:colOff>
      <xdr:row>24</xdr:row>
      <xdr:rowOff>164762</xdr:rowOff>
    </xdr:from>
    <xdr:to>
      <xdr:col>1</xdr:col>
      <xdr:colOff>301983</xdr:colOff>
      <xdr:row>25</xdr:row>
      <xdr:rowOff>128292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E4FA0995-08F2-4D56-A8BA-4118BFC8B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400" y="7525682"/>
          <a:ext cx="299443" cy="20228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512525</xdr:colOff>
      <xdr:row>24</xdr:row>
      <xdr:rowOff>38100</xdr:rowOff>
    </xdr:from>
    <xdr:to>
      <xdr:col>1</xdr:col>
      <xdr:colOff>14453</xdr:colOff>
      <xdr:row>24</xdr:row>
      <xdr:rowOff>215901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B9DF248D-85F8-4F87-8FC3-813515208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2525" y="7399020"/>
          <a:ext cx="286788" cy="182880"/>
        </a:xfrm>
        <a:prstGeom prst="rect">
          <a:avLst/>
        </a:prstGeom>
      </xdr:spPr>
    </xdr:pic>
    <xdr:clientData/>
  </xdr:twoCellAnchor>
  <xdr:twoCellAnchor editAs="oneCell">
    <xdr:from>
      <xdr:col>0</xdr:col>
      <xdr:colOff>517524</xdr:colOff>
      <xdr:row>25</xdr:row>
      <xdr:rowOff>25474</xdr:rowOff>
    </xdr:from>
    <xdr:to>
      <xdr:col>1</xdr:col>
      <xdr:colOff>15875</xdr:colOff>
      <xdr:row>25</xdr:row>
      <xdr:rowOff>179710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4AC4B06B-CA44-4DFD-B5C0-5E5AF34F63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524" y="7569274"/>
          <a:ext cx="283211" cy="154236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675" name="Picture 4">
          <a:extLst>
            <a:ext uri="{FF2B5EF4-FFF2-40B4-BE49-F238E27FC236}">
              <a16:creationId xmlns:a16="http://schemas.microsoft.com/office/drawing/2014/main" id="{5B3C5BC1-4D87-4AE0-A7AC-CCC4D05AFD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676" name="Image 5675">
          <a:extLst>
            <a:ext uri="{FF2B5EF4-FFF2-40B4-BE49-F238E27FC236}">
              <a16:creationId xmlns:a16="http://schemas.microsoft.com/office/drawing/2014/main" id="{DF81E54B-2336-48DB-B0C6-5419872893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" name="Picture 4">
          <a:extLst>
            <a:ext uri="{FF2B5EF4-FFF2-40B4-BE49-F238E27FC236}">
              <a16:creationId xmlns:a16="http://schemas.microsoft.com/office/drawing/2014/main" id="{3C61523B-79DE-43ED-BF08-2A4136E25A7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2" name="Image 11">
          <a:extLst>
            <a:ext uri="{FF2B5EF4-FFF2-40B4-BE49-F238E27FC236}">
              <a16:creationId xmlns:a16="http://schemas.microsoft.com/office/drawing/2014/main" id="{8129F04A-B4ED-4BCD-B02F-485FA999D6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" name="Picture 4">
          <a:extLst>
            <a:ext uri="{FF2B5EF4-FFF2-40B4-BE49-F238E27FC236}">
              <a16:creationId xmlns:a16="http://schemas.microsoft.com/office/drawing/2014/main" id="{0201B6B4-4813-4096-873F-A79F5A7819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4" name="Image 13">
          <a:extLst>
            <a:ext uri="{FF2B5EF4-FFF2-40B4-BE49-F238E27FC236}">
              <a16:creationId xmlns:a16="http://schemas.microsoft.com/office/drawing/2014/main" id="{6E333B1B-0B4A-4C98-BC84-8B63B2463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" name="Picture 4">
          <a:extLst>
            <a:ext uri="{FF2B5EF4-FFF2-40B4-BE49-F238E27FC236}">
              <a16:creationId xmlns:a16="http://schemas.microsoft.com/office/drawing/2014/main" id="{5CC23152-1697-46CC-BEF6-BD1FD0C7EE7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6" name="Image 15">
          <a:extLst>
            <a:ext uri="{FF2B5EF4-FFF2-40B4-BE49-F238E27FC236}">
              <a16:creationId xmlns:a16="http://schemas.microsoft.com/office/drawing/2014/main" id="{8CDA6DC9-1654-4E6C-996F-ADD4F2F8F0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125458</xdr:colOff>
      <xdr:row>9</xdr:row>
      <xdr:rowOff>234315</xdr:rowOff>
    </xdr:from>
    <xdr:to>
      <xdr:col>0</xdr:col>
      <xdr:colOff>680771</xdr:colOff>
      <xdr:row>10</xdr:row>
      <xdr:rowOff>423817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3C025A50-AF67-493F-A8E1-975DE3FB0E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1885315"/>
          <a:ext cx="555313" cy="507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14</xdr:row>
      <xdr:rowOff>170430</xdr:rowOff>
    </xdr:from>
    <xdr:to>
      <xdr:col>0</xdr:col>
      <xdr:colOff>644368</xdr:colOff>
      <xdr:row>14</xdr:row>
      <xdr:rowOff>634439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BE3514DF-B6E9-4F3C-B108-02E4BAB883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742305"/>
          <a:ext cx="482508" cy="464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1097280</xdr:colOff>
      <xdr:row>10</xdr:row>
      <xdr:rowOff>624840</xdr:rowOff>
    </xdr:from>
    <xdr:to>
      <xdr:col>4</xdr:col>
      <xdr:colOff>1331855</xdr:colOff>
      <xdr:row>11</xdr:row>
      <xdr:rowOff>155557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1E6D04B5-702D-40D4-9D07-98AD0ADD8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6980" y="2811780"/>
          <a:ext cx="234575" cy="262237"/>
        </a:xfrm>
        <a:prstGeom prst="rect">
          <a:avLst/>
        </a:prstGeom>
      </xdr:spPr>
    </xdr:pic>
    <xdr:clientData/>
  </xdr:twoCellAnchor>
  <xdr:twoCellAnchor editAs="oneCell">
    <xdr:from>
      <xdr:col>2</xdr:col>
      <xdr:colOff>1021080</xdr:colOff>
      <xdr:row>10</xdr:row>
      <xdr:rowOff>495300</xdr:rowOff>
    </xdr:from>
    <xdr:to>
      <xdr:col>2</xdr:col>
      <xdr:colOff>1255655</xdr:colOff>
      <xdr:row>11</xdr:row>
      <xdr:rowOff>26017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72BF5DAD-E202-4BC6-B7E7-C2D4556FB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4220" y="2682240"/>
          <a:ext cx="234575" cy="262237"/>
        </a:xfrm>
        <a:prstGeom prst="rect">
          <a:avLst/>
        </a:prstGeom>
      </xdr:spPr>
    </xdr:pic>
    <xdr:clientData/>
  </xdr:twoCellAnchor>
  <xdr:oneCellAnchor>
    <xdr:from>
      <xdr:col>4</xdr:col>
      <xdr:colOff>1120140</xdr:colOff>
      <xdr:row>14</xdr:row>
      <xdr:rowOff>617220</xdr:rowOff>
    </xdr:from>
    <xdr:ext cx="234575" cy="262237"/>
    <xdr:pic>
      <xdr:nvPicPr>
        <xdr:cNvPr id="10" name="Image 9">
          <a:extLst>
            <a:ext uri="{FF2B5EF4-FFF2-40B4-BE49-F238E27FC236}">
              <a16:creationId xmlns:a16="http://schemas.microsoft.com/office/drawing/2014/main" id="{234FEE86-CD29-4C60-A9C9-43532CECB6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9840" y="4259580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1021080</xdr:colOff>
      <xdr:row>14</xdr:row>
      <xdr:rowOff>480060</xdr:rowOff>
    </xdr:from>
    <xdr:ext cx="234575" cy="262237"/>
    <xdr:pic>
      <xdr:nvPicPr>
        <xdr:cNvPr id="11" name="Image 10">
          <a:extLst>
            <a:ext uri="{FF2B5EF4-FFF2-40B4-BE49-F238E27FC236}">
              <a16:creationId xmlns:a16="http://schemas.microsoft.com/office/drawing/2014/main" id="{054C8876-D0A6-4EC2-BF51-38CB6B6A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4220" y="4122420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1226820</xdr:colOff>
      <xdr:row>18</xdr:row>
      <xdr:rowOff>53340</xdr:rowOff>
    </xdr:from>
    <xdr:ext cx="234575" cy="262237"/>
    <xdr:pic>
      <xdr:nvPicPr>
        <xdr:cNvPr id="12" name="Image 11">
          <a:extLst>
            <a:ext uri="{FF2B5EF4-FFF2-40B4-BE49-F238E27FC236}">
              <a16:creationId xmlns:a16="http://schemas.microsoft.com/office/drawing/2014/main" id="{9A13307C-6CC5-41D7-8CB1-3F9776D08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9960" y="5189220"/>
          <a:ext cx="234575" cy="262237"/>
        </a:xfrm>
        <a:prstGeom prst="rect">
          <a:avLst/>
        </a:prstGeom>
      </xdr:spPr>
    </xdr:pic>
    <xdr:clientData/>
  </xdr:oneCellAnchor>
  <xdr:oneCellAnchor>
    <xdr:from>
      <xdr:col>4</xdr:col>
      <xdr:colOff>1249680</xdr:colOff>
      <xdr:row>18</xdr:row>
      <xdr:rowOff>15240</xdr:rowOff>
    </xdr:from>
    <xdr:ext cx="234575" cy="262237"/>
    <xdr:pic>
      <xdr:nvPicPr>
        <xdr:cNvPr id="13" name="Image 12">
          <a:extLst>
            <a:ext uri="{FF2B5EF4-FFF2-40B4-BE49-F238E27FC236}">
              <a16:creationId xmlns:a16="http://schemas.microsoft.com/office/drawing/2014/main" id="{727B9C89-6434-4403-AD43-F531BCFDA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9380" y="5151120"/>
          <a:ext cx="234575" cy="262237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14" name="ZoneTexte 3">
          <a:extLst>
            <a:ext uri="{FF2B5EF4-FFF2-40B4-BE49-F238E27FC236}">
              <a16:creationId xmlns:a16="http://schemas.microsoft.com/office/drawing/2014/main" id="{277ABEA6-ABD8-41C2-A7EA-13A093ACAE82}"/>
            </a:ext>
          </a:extLst>
        </xdr:cNvPr>
        <xdr:cNvSpPr txBox="1"/>
      </xdr:nvSpPr>
      <xdr:spPr>
        <a:xfrm>
          <a:off x="38100" y="8632981"/>
          <a:ext cx="8466895" cy="2721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20" name="ZoneTexte 3">
          <a:extLst>
            <a:ext uri="{FF2B5EF4-FFF2-40B4-BE49-F238E27FC236}">
              <a16:creationId xmlns:a16="http://schemas.microsoft.com/office/drawing/2014/main" id="{D7119773-A949-476D-9664-50D4FD2A0533}"/>
            </a:ext>
          </a:extLst>
        </xdr:cNvPr>
        <xdr:cNvSpPr txBox="1"/>
      </xdr:nvSpPr>
      <xdr:spPr>
        <a:xfrm>
          <a:off x="38100" y="6680356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4</xdr:col>
      <xdr:colOff>1325144</xdr:colOff>
      <xdr:row>23</xdr:row>
      <xdr:rowOff>0</xdr:rowOff>
    </xdr:from>
    <xdr:to>
      <xdr:col>5</xdr:col>
      <xdr:colOff>453787</xdr:colOff>
      <xdr:row>25</xdr:row>
      <xdr:rowOff>148590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699D19B3-4DFB-47CC-A3C1-EF0C40700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1969" y="6572250"/>
          <a:ext cx="566918" cy="52959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40235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9E1AA7F8-6F2F-45B9-BBBE-74F572EC6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6682617"/>
          <a:ext cx="335202" cy="4156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23</xdr:row>
      <xdr:rowOff>91415</xdr:rowOff>
    </xdr:from>
    <xdr:to>
      <xdr:col>4</xdr:col>
      <xdr:colOff>3539</xdr:colOff>
      <xdr:row>25</xdr:row>
      <xdr:rowOff>2560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4F97D7E5-3A0B-4082-98D0-407FF51085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4" y="6663665"/>
          <a:ext cx="375015" cy="28262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26</xdr:row>
      <xdr:rowOff>7640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F408A3E9-5D22-4F41-90D4-1FD923E275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788447"/>
          <a:ext cx="299443" cy="2772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A24293AF-9452-419A-A55C-5F51CE9DC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667702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04BEB104-48A2-4FF7-BE96-E293F36CA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873949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4353564D-A3B4-405B-96B9-E29338E1E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873949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19</xdr:row>
      <xdr:rowOff>267547</xdr:rowOff>
    </xdr:to>
    <xdr:pic>
      <xdr:nvPicPr>
        <xdr:cNvPr id="32" name="Picture 2">
          <a:extLst>
            <a:ext uri="{FF2B5EF4-FFF2-40B4-BE49-F238E27FC236}">
              <a16:creationId xmlns:a16="http://schemas.microsoft.com/office/drawing/2014/main" id="{13AB2468-438D-46D2-8DE8-7454F1B695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5397100"/>
          <a:ext cx="444544" cy="413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E885B28B-226C-48D4-AC7F-64F1BEF51B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873949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" name="Picture 4">
          <a:extLst>
            <a:ext uri="{FF2B5EF4-FFF2-40B4-BE49-F238E27FC236}">
              <a16:creationId xmlns:a16="http://schemas.microsoft.com/office/drawing/2014/main" id="{7BA5049B-F3EE-4816-A753-3D84CD789E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5" name="Image 34">
          <a:extLst>
            <a:ext uri="{FF2B5EF4-FFF2-40B4-BE49-F238E27FC236}">
              <a16:creationId xmlns:a16="http://schemas.microsoft.com/office/drawing/2014/main" id="{13BEA399-A640-4F33-945D-3D74A7D64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17</xdr:row>
      <xdr:rowOff>155731</xdr:rowOff>
    </xdr:from>
    <xdr:to>
      <xdr:col>6</xdr:col>
      <xdr:colOff>551620</xdr:colOff>
      <xdr:row>19</xdr:row>
      <xdr:rowOff>46911</xdr:rowOff>
    </xdr:to>
    <xdr:sp macro="" textlink="">
      <xdr:nvSpPr>
        <xdr:cNvPr id="10" name="ZoneTexte 3">
          <a:extLst>
            <a:ext uri="{FF2B5EF4-FFF2-40B4-BE49-F238E27FC236}">
              <a16:creationId xmlns:a16="http://schemas.microsoft.com/office/drawing/2014/main" id="{ED268C17-51B1-4215-905E-09F22CF67E7F}"/>
            </a:ext>
          </a:extLst>
        </xdr:cNvPr>
        <xdr:cNvSpPr txBox="1"/>
      </xdr:nvSpPr>
      <xdr:spPr>
        <a:xfrm>
          <a:off x="38100" y="6537481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19</xdr:row>
      <xdr:rowOff>148590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55A29180-1903-4E39-A2A7-3D5E9B956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1969" y="6429375"/>
          <a:ext cx="566918" cy="42481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40235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0E8B8A73-E7B8-4ECD-8442-01D09C2C5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6539742"/>
          <a:ext cx="335202" cy="39659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91415</xdr:rowOff>
    </xdr:from>
    <xdr:to>
      <xdr:col>4</xdr:col>
      <xdr:colOff>3539</xdr:colOff>
      <xdr:row>19</xdr:row>
      <xdr:rowOff>2560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70A858D9-F803-4013-A95A-63D44E8D7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4" y="6520790"/>
          <a:ext cx="375015" cy="18737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20</xdr:row>
      <xdr:rowOff>7640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EEFF1B7B-9F7F-4877-B17F-520DD47E6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645572"/>
          <a:ext cx="299443" cy="25816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7EC79994-AD54-419C-8C69-AA1E9CA05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6534150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F347CC89-BFB5-4DBC-97AA-61AE0172E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7310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8F8EF6A-626E-47AF-BF48-C6EFFE809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7310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DDFB6F76-A36F-42C1-A1EA-75E80A8AB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731074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" name="Picture 4">
          <a:extLst>
            <a:ext uri="{FF2B5EF4-FFF2-40B4-BE49-F238E27FC236}">
              <a16:creationId xmlns:a16="http://schemas.microsoft.com/office/drawing/2014/main" id="{A7AD453F-3D3F-424C-823D-899A062294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2" name="Image 21">
          <a:extLst>
            <a:ext uri="{FF2B5EF4-FFF2-40B4-BE49-F238E27FC236}">
              <a16:creationId xmlns:a16="http://schemas.microsoft.com/office/drawing/2014/main" id="{90213558-2325-493F-9F32-6DCD09032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" name="Picture 4">
          <a:extLst>
            <a:ext uri="{FF2B5EF4-FFF2-40B4-BE49-F238E27FC236}">
              <a16:creationId xmlns:a16="http://schemas.microsoft.com/office/drawing/2014/main" id="{4A86DDD5-3967-4B5C-AA6F-588E469D0D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4" name="Image 23">
          <a:extLst>
            <a:ext uri="{FF2B5EF4-FFF2-40B4-BE49-F238E27FC236}">
              <a16:creationId xmlns:a16="http://schemas.microsoft.com/office/drawing/2014/main" id="{124CDE1C-26DA-4324-9D61-5724436ED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222250</xdr:colOff>
      <xdr:row>9</xdr:row>
      <xdr:rowOff>0</xdr:rowOff>
    </xdr:from>
    <xdr:to>
      <xdr:col>0</xdr:col>
      <xdr:colOff>595989</xdr:colOff>
      <xdr:row>10</xdr:row>
      <xdr:rowOff>22385</xdr:rowOff>
    </xdr:to>
    <xdr:pic>
      <xdr:nvPicPr>
        <xdr:cNvPr id="34" name="Picture 2">
          <a:extLst>
            <a:ext uri="{FF2B5EF4-FFF2-40B4-BE49-F238E27FC236}">
              <a16:creationId xmlns:a16="http://schemas.microsoft.com/office/drawing/2014/main" id="{35BD03E7-03C3-4DB4-854D-6B4FBAA481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22250" y="1968500"/>
          <a:ext cx="373739" cy="34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190116</xdr:rowOff>
    </xdr:from>
    <xdr:to>
      <xdr:col>0</xdr:col>
      <xdr:colOff>381000</xdr:colOff>
      <xdr:row>14</xdr:row>
      <xdr:rowOff>9013</xdr:rowOff>
    </xdr:to>
    <xdr:pic>
      <xdr:nvPicPr>
        <xdr:cNvPr id="35" name="Picture 2">
          <a:extLst>
            <a:ext uri="{FF2B5EF4-FFF2-40B4-BE49-F238E27FC236}">
              <a16:creationId xmlns:a16="http://schemas.microsoft.com/office/drawing/2014/main" id="{CB9BBF96-A6E4-4557-B57D-906936C5C7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9050" y="2714241"/>
          <a:ext cx="361950" cy="342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383472</xdr:colOff>
      <xdr:row>12</xdr:row>
      <xdr:rowOff>193910</xdr:rowOff>
    </xdr:from>
    <xdr:to>
      <xdr:col>0</xdr:col>
      <xdr:colOff>752475</xdr:colOff>
      <xdr:row>14</xdr:row>
      <xdr:rowOff>3140</xdr:rowOff>
    </xdr:to>
    <xdr:pic>
      <xdr:nvPicPr>
        <xdr:cNvPr id="36" name="Picture 2">
          <a:extLst>
            <a:ext uri="{FF2B5EF4-FFF2-40B4-BE49-F238E27FC236}">
              <a16:creationId xmlns:a16="http://schemas.microsoft.com/office/drawing/2014/main" id="{88985CC8-DF8C-4777-9663-6B60A860E7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383472" y="2718035"/>
          <a:ext cx="369003" cy="333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1057274</xdr:colOff>
      <xdr:row>23</xdr:row>
      <xdr:rowOff>91414</xdr:rowOff>
    </xdr:from>
    <xdr:to>
      <xdr:col>4</xdr:col>
      <xdr:colOff>3539</xdr:colOff>
      <xdr:row>26</xdr:row>
      <xdr:rowOff>7619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5C326F3D-6FD0-40E7-A8CA-C23C3BD1C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49" y="3634714"/>
          <a:ext cx="375015" cy="382930"/>
        </a:xfrm>
        <a:prstGeom prst="rect">
          <a:avLst/>
        </a:prstGeom>
      </xdr:spPr>
    </xdr:pic>
    <xdr:clientData/>
  </xdr:twoCellAnchor>
  <xdr:twoCellAnchor editAs="oneCell">
    <xdr:from>
      <xdr:col>4</xdr:col>
      <xdr:colOff>1325144</xdr:colOff>
      <xdr:row>23</xdr:row>
      <xdr:rowOff>0</xdr:rowOff>
    </xdr:from>
    <xdr:to>
      <xdr:col>5</xdr:col>
      <xdr:colOff>453787</xdr:colOff>
      <xdr:row>26</xdr:row>
      <xdr:rowOff>91440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267A989B-0A0A-4CE3-8D10-A88C8F1BD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494" y="3543300"/>
          <a:ext cx="566918" cy="558165"/>
        </a:xfrm>
        <a:prstGeom prst="rect">
          <a:avLst/>
        </a:prstGeom>
      </xdr:spPr>
    </xdr:pic>
    <xdr:clientData/>
  </xdr:twoCellAnchor>
  <xdr:twoCellAnchor editAs="oneCell">
    <xdr:from>
      <xdr:col>0</xdr:col>
      <xdr:colOff>125458</xdr:colOff>
      <xdr:row>9</xdr:row>
      <xdr:rowOff>250190</xdr:rowOff>
    </xdr:from>
    <xdr:to>
      <xdr:col>0</xdr:col>
      <xdr:colOff>680771</xdr:colOff>
      <xdr:row>10</xdr:row>
      <xdr:rowOff>439692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8A2A0D76-D3DE-4DB7-8C93-1990907925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050415"/>
          <a:ext cx="555313" cy="513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1028700</xdr:colOff>
      <xdr:row>10</xdr:row>
      <xdr:rowOff>478790</xdr:rowOff>
    </xdr:from>
    <xdr:to>
      <xdr:col>1</xdr:col>
      <xdr:colOff>1263275</xdr:colOff>
      <xdr:row>12</xdr:row>
      <xdr:rowOff>38082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E9C94089-FBC6-413B-8C90-0F191E9D4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3560" y="2665730"/>
          <a:ext cx="234575" cy="262237"/>
        </a:xfrm>
        <a:prstGeom prst="rect">
          <a:avLst/>
        </a:prstGeom>
      </xdr:spPr>
    </xdr:pic>
    <xdr:clientData/>
  </xdr:twoCellAnchor>
  <xdr:oneCellAnchor>
    <xdr:from>
      <xdr:col>5</xdr:col>
      <xdr:colOff>1036320</xdr:colOff>
      <xdr:row>14</xdr:row>
      <xdr:rowOff>365760</xdr:rowOff>
    </xdr:from>
    <xdr:ext cx="234575" cy="262237"/>
    <xdr:pic>
      <xdr:nvPicPr>
        <xdr:cNvPr id="10" name="Image 9">
          <a:extLst>
            <a:ext uri="{FF2B5EF4-FFF2-40B4-BE49-F238E27FC236}">
              <a16:creationId xmlns:a16="http://schemas.microsoft.com/office/drawing/2014/main" id="{44539045-B1C1-4922-BE95-34FD6F1B0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4300" y="3954780"/>
          <a:ext cx="234575" cy="262237"/>
        </a:xfrm>
        <a:prstGeom prst="rect">
          <a:avLst/>
        </a:prstGeom>
      </xdr:spPr>
    </xdr:pic>
    <xdr:clientData/>
  </xdr:oneCellAnchor>
  <xdr:oneCellAnchor>
    <xdr:from>
      <xdr:col>1</xdr:col>
      <xdr:colOff>992505</xdr:colOff>
      <xdr:row>14</xdr:row>
      <xdr:rowOff>372745</xdr:rowOff>
    </xdr:from>
    <xdr:ext cx="234575" cy="262237"/>
    <xdr:pic>
      <xdr:nvPicPr>
        <xdr:cNvPr id="11" name="Image 10">
          <a:extLst>
            <a:ext uri="{FF2B5EF4-FFF2-40B4-BE49-F238E27FC236}">
              <a16:creationId xmlns:a16="http://schemas.microsoft.com/office/drawing/2014/main" id="{FB81140F-80EC-4B08-82D1-D16631595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7365" y="3961765"/>
          <a:ext cx="234575" cy="262237"/>
        </a:xfrm>
        <a:prstGeom prst="rect">
          <a:avLst/>
        </a:prstGeom>
      </xdr:spPr>
    </xdr:pic>
    <xdr:clientData/>
  </xdr:oneCellAnchor>
  <xdr:oneCellAnchor>
    <xdr:from>
      <xdr:col>1</xdr:col>
      <xdr:colOff>1224280</xdr:colOff>
      <xdr:row>18</xdr:row>
      <xdr:rowOff>7620</xdr:rowOff>
    </xdr:from>
    <xdr:ext cx="234575" cy="262237"/>
    <xdr:pic>
      <xdr:nvPicPr>
        <xdr:cNvPr id="12" name="Image 11">
          <a:extLst>
            <a:ext uri="{FF2B5EF4-FFF2-40B4-BE49-F238E27FC236}">
              <a16:creationId xmlns:a16="http://schemas.microsoft.com/office/drawing/2014/main" id="{93C5A75D-14B4-407A-AD96-B1BA3DD881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9140" y="4914900"/>
          <a:ext cx="234575" cy="262237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14" name="ZoneTexte 3">
          <a:extLst>
            <a:ext uri="{FF2B5EF4-FFF2-40B4-BE49-F238E27FC236}">
              <a16:creationId xmlns:a16="http://schemas.microsoft.com/office/drawing/2014/main" id="{54FB494A-D968-4CD7-922F-CD233B5BC2E9}"/>
            </a:ext>
          </a:extLst>
        </xdr:cNvPr>
        <xdr:cNvSpPr txBox="1"/>
      </xdr:nvSpPr>
      <xdr:spPr>
        <a:xfrm>
          <a:off x="38100" y="8632981"/>
          <a:ext cx="8476420" cy="2721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24" name="ZoneTexte 3">
          <a:extLst>
            <a:ext uri="{FF2B5EF4-FFF2-40B4-BE49-F238E27FC236}">
              <a16:creationId xmlns:a16="http://schemas.microsoft.com/office/drawing/2014/main" id="{8448ED94-8066-4F7F-B919-13B18B9CFCF2}"/>
            </a:ext>
          </a:extLst>
        </xdr:cNvPr>
        <xdr:cNvSpPr txBox="1"/>
      </xdr:nvSpPr>
      <xdr:spPr>
        <a:xfrm>
          <a:off x="38100" y="6213631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21185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8BC5BE4B-29A4-4B2D-8869-F8D98BC74F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6215892"/>
          <a:ext cx="335202" cy="396593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25</xdr:row>
      <xdr:rowOff>179090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2029BD5F-39FB-4D5E-9BAE-DCDA516A3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321722"/>
          <a:ext cx="299443" cy="25816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30" name="Image 29">
          <a:extLst>
            <a:ext uri="{FF2B5EF4-FFF2-40B4-BE49-F238E27FC236}">
              <a16:creationId xmlns:a16="http://schemas.microsoft.com/office/drawing/2014/main" id="{2AE6590F-011B-480C-A442-F252EBDFF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6210300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B30DBB38-7269-4419-90FA-00980673D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0722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125458</xdr:colOff>
      <xdr:row>9</xdr:row>
      <xdr:rowOff>234315</xdr:rowOff>
    </xdr:from>
    <xdr:to>
      <xdr:col>0</xdr:col>
      <xdr:colOff>680771</xdr:colOff>
      <xdr:row>10</xdr:row>
      <xdr:rowOff>423817</xdr:rowOff>
    </xdr:to>
    <xdr:pic>
      <xdr:nvPicPr>
        <xdr:cNvPr id="33" name="Picture 2">
          <a:extLst>
            <a:ext uri="{FF2B5EF4-FFF2-40B4-BE49-F238E27FC236}">
              <a16:creationId xmlns:a16="http://schemas.microsoft.com/office/drawing/2014/main" id="{599D2088-0E92-4B4B-B624-77EF5FC5EE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1863090"/>
          <a:ext cx="555313" cy="513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14</xdr:row>
      <xdr:rowOff>75180</xdr:rowOff>
    </xdr:from>
    <xdr:to>
      <xdr:col>0</xdr:col>
      <xdr:colOff>644368</xdr:colOff>
      <xdr:row>14</xdr:row>
      <xdr:rowOff>536014</xdr:rowOff>
    </xdr:to>
    <xdr:pic>
      <xdr:nvPicPr>
        <xdr:cNvPr id="34" name="Picture 2">
          <a:extLst>
            <a:ext uri="{FF2B5EF4-FFF2-40B4-BE49-F238E27FC236}">
              <a16:creationId xmlns:a16="http://schemas.microsoft.com/office/drawing/2014/main" id="{FB2EAE64-9EE7-4BA5-B3DF-B0E508B58F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329555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78C2EDF1-9FB7-42B1-9527-8E16C6F60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0722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63C20B0F-89CB-479C-8BD3-65FAEE3CD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0722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19</xdr:row>
      <xdr:rowOff>267547</xdr:rowOff>
    </xdr:to>
    <xdr:pic>
      <xdr:nvPicPr>
        <xdr:cNvPr id="39" name="Picture 2">
          <a:extLst>
            <a:ext uri="{FF2B5EF4-FFF2-40B4-BE49-F238E27FC236}">
              <a16:creationId xmlns:a16="http://schemas.microsoft.com/office/drawing/2014/main" id="{BA90151E-8862-42B3-8721-C13BC075A2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5101825"/>
          <a:ext cx="444544" cy="413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40" name="Image 39">
          <a:extLst>
            <a:ext uri="{FF2B5EF4-FFF2-40B4-BE49-F238E27FC236}">
              <a16:creationId xmlns:a16="http://schemas.microsoft.com/office/drawing/2014/main" id="{FF1C5574-00C6-48EF-86D6-D1E6F1C26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07224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1" name="Picture 4">
          <a:extLst>
            <a:ext uri="{FF2B5EF4-FFF2-40B4-BE49-F238E27FC236}">
              <a16:creationId xmlns:a16="http://schemas.microsoft.com/office/drawing/2014/main" id="{7C23111C-9773-4B27-8CBE-5A54D709F9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2" name="Image 41">
          <a:extLst>
            <a:ext uri="{FF2B5EF4-FFF2-40B4-BE49-F238E27FC236}">
              <a16:creationId xmlns:a16="http://schemas.microsoft.com/office/drawing/2014/main" id="{BC11EBFA-53E6-497C-BFA1-A36798EAD3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5</xdr:col>
      <xdr:colOff>1036320</xdr:colOff>
      <xdr:row>10</xdr:row>
      <xdr:rowOff>434340</xdr:rowOff>
    </xdr:from>
    <xdr:to>
      <xdr:col>5</xdr:col>
      <xdr:colOff>1270895</xdr:colOff>
      <xdr:row>11</xdr:row>
      <xdr:rowOff>125077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9CEEB7B8-3240-420C-B5E3-0C1E0CD2A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4300" y="2621280"/>
          <a:ext cx="234575" cy="262237"/>
        </a:xfrm>
        <a:prstGeom prst="rect">
          <a:avLst/>
        </a:prstGeom>
      </xdr:spPr>
    </xdr:pic>
    <xdr:clientData/>
  </xdr:twoCellAnchor>
  <xdr:oneCellAnchor>
    <xdr:from>
      <xdr:col>5</xdr:col>
      <xdr:colOff>1239520</xdr:colOff>
      <xdr:row>18</xdr:row>
      <xdr:rowOff>22860</xdr:rowOff>
    </xdr:from>
    <xdr:ext cx="234575" cy="262237"/>
    <xdr:pic>
      <xdr:nvPicPr>
        <xdr:cNvPr id="48" name="Image 47">
          <a:extLst>
            <a:ext uri="{FF2B5EF4-FFF2-40B4-BE49-F238E27FC236}">
              <a16:creationId xmlns:a16="http://schemas.microsoft.com/office/drawing/2014/main" id="{31C02631-05C1-4664-BE1E-7CA25474A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0" y="4930140"/>
          <a:ext cx="234575" cy="262237"/>
        </a:xfrm>
        <a:prstGeom prst="rect">
          <a:avLst/>
        </a:prstGeom>
      </xdr:spPr>
    </xdr:pic>
    <xdr:clientData/>
  </xdr:one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21185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1B61CE04-CCBA-49C1-B662-DE7BE1294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535" y="3653667"/>
          <a:ext cx="335202" cy="377543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25</xdr:row>
      <xdr:rowOff>179090</xdr:rowOff>
    </xdr:to>
    <xdr:pic>
      <xdr:nvPicPr>
        <xdr:cNvPr id="43" name="Image 42">
          <a:extLst>
            <a:ext uri="{FF2B5EF4-FFF2-40B4-BE49-F238E27FC236}">
              <a16:creationId xmlns:a16="http://schemas.microsoft.com/office/drawing/2014/main" id="{205EA0DA-040E-440F-82EA-7470F33D8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25" y="3759497"/>
          <a:ext cx="299443" cy="2391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44" name="Image 43">
          <a:extLst>
            <a:ext uri="{FF2B5EF4-FFF2-40B4-BE49-F238E27FC236}">
              <a16:creationId xmlns:a16="http://schemas.microsoft.com/office/drawing/2014/main" id="{97519C37-BE6E-4C1F-85DE-0E2C6FDF58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4" y="364807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177800</xdr:colOff>
      <xdr:row>26</xdr:row>
      <xdr:rowOff>19689</xdr:rowOff>
    </xdr:to>
    <xdr:pic>
      <xdr:nvPicPr>
        <xdr:cNvPr id="45" name="Image 44">
          <a:extLst>
            <a:ext uri="{FF2B5EF4-FFF2-40B4-BE49-F238E27FC236}">
              <a16:creationId xmlns:a16="http://schemas.microsoft.com/office/drawing/2014/main" id="{1FF6C9B7-5C5C-4341-89FB-B43912AE5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177800</xdr:colOff>
      <xdr:row>26</xdr:row>
      <xdr:rowOff>19689</xdr:rowOff>
    </xdr:to>
    <xdr:pic>
      <xdr:nvPicPr>
        <xdr:cNvPr id="46" name="Image 45">
          <a:extLst>
            <a:ext uri="{FF2B5EF4-FFF2-40B4-BE49-F238E27FC236}">
              <a16:creationId xmlns:a16="http://schemas.microsoft.com/office/drawing/2014/main" id="{CE3474B4-ADF6-43C1-AA0D-D0483C0FB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177800</xdr:colOff>
      <xdr:row>26</xdr:row>
      <xdr:rowOff>19689</xdr:rowOff>
    </xdr:to>
    <xdr:pic>
      <xdr:nvPicPr>
        <xdr:cNvPr id="47" name="Image 46">
          <a:extLst>
            <a:ext uri="{FF2B5EF4-FFF2-40B4-BE49-F238E27FC236}">
              <a16:creationId xmlns:a16="http://schemas.microsoft.com/office/drawing/2014/main" id="{502E7A56-E195-4543-A2BB-A64AF7134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177800</xdr:colOff>
      <xdr:row>26</xdr:row>
      <xdr:rowOff>19689</xdr:rowOff>
    </xdr:to>
    <xdr:pic>
      <xdr:nvPicPr>
        <xdr:cNvPr id="49" name="Image 48">
          <a:extLst>
            <a:ext uri="{FF2B5EF4-FFF2-40B4-BE49-F238E27FC236}">
              <a16:creationId xmlns:a16="http://schemas.microsoft.com/office/drawing/2014/main" id="{30470DFF-F2E7-4FC8-B2AA-89D67FFA48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17</xdr:row>
      <xdr:rowOff>155731</xdr:rowOff>
    </xdr:from>
    <xdr:to>
      <xdr:col>6</xdr:col>
      <xdr:colOff>551620</xdr:colOff>
      <xdr:row>19</xdr:row>
      <xdr:rowOff>46911</xdr:rowOff>
    </xdr:to>
    <xdr:sp macro="" textlink="">
      <xdr:nvSpPr>
        <xdr:cNvPr id="9" name="ZoneTexte 3">
          <a:extLst>
            <a:ext uri="{FF2B5EF4-FFF2-40B4-BE49-F238E27FC236}">
              <a16:creationId xmlns:a16="http://schemas.microsoft.com/office/drawing/2014/main" id="{3679519B-D03C-463E-AF86-500775077D01}"/>
            </a:ext>
          </a:extLst>
        </xdr:cNvPr>
        <xdr:cNvSpPr txBox="1"/>
      </xdr:nvSpPr>
      <xdr:spPr>
        <a:xfrm>
          <a:off x="38100" y="6232681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17</xdr:row>
      <xdr:rowOff>155731</xdr:rowOff>
    </xdr:from>
    <xdr:to>
      <xdr:col>6</xdr:col>
      <xdr:colOff>551620</xdr:colOff>
      <xdr:row>19</xdr:row>
      <xdr:rowOff>46911</xdr:rowOff>
    </xdr:to>
    <xdr:sp macro="" textlink="">
      <xdr:nvSpPr>
        <xdr:cNvPr id="13" name="ZoneTexte 3">
          <a:extLst>
            <a:ext uri="{FF2B5EF4-FFF2-40B4-BE49-F238E27FC236}">
              <a16:creationId xmlns:a16="http://schemas.microsoft.com/office/drawing/2014/main" id="{7A2D8B58-5BE9-4721-BD03-B7BCD8CCB13C}"/>
            </a:ext>
          </a:extLst>
        </xdr:cNvPr>
        <xdr:cNvSpPr txBox="1"/>
      </xdr:nvSpPr>
      <xdr:spPr>
        <a:xfrm>
          <a:off x="38100" y="6232681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20</xdr:row>
      <xdr:rowOff>91440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073E7493-B367-45C6-9DAA-CF6F60F41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4844" y="3413760"/>
          <a:ext cx="606923" cy="54102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21185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89FB7351-2BD0-4F71-A37E-BB1398F5A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6234942"/>
          <a:ext cx="335202" cy="3775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91414</xdr:rowOff>
    </xdr:from>
    <xdr:to>
      <xdr:col>4</xdr:col>
      <xdr:colOff>3539</xdr:colOff>
      <xdr:row>20</xdr:row>
      <xdr:rowOff>7619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7757B6A2-9A10-4EA7-B021-8EEB4D69C1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8694" y="3505174"/>
          <a:ext cx="375015" cy="365785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19</xdr:row>
      <xdr:rowOff>179090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395BF561-6624-4926-851D-32299BEAF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340772"/>
          <a:ext cx="299443" cy="2391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EAFD347E-6CF5-4EDF-819D-B8E9E9291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6229350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4DC8DEB9-7E71-4296-AC49-776E894D6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262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B819CAC7-127B-4CE5-9840-0EA5DDD8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262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53FA3F11-A02A-4AAC-9DCC-806313B7F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262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6EE3C5DD-3C51-42F8-B8CA-4703880D3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26274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" name="Picture 4">
          <a:extLst>
            <a:ext uri="{FF2B5EF4-FFF2-40B4-BE49-F238E27FC236}">
              <a16:creationId xmlns:a16="http://schemas.microsoft.com/office/drawing/2014/main" id="{34CB71EA-65A0-476F-9D11-FFA610733B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7" name="Image 26">
          <a:extLst>
            <a:ext uri="{FF2B5EF4-FFF2-40B4-BE49-F238E27FC236}">
              <a16:creationId xmlns:a16="http://schemas.microsoft.com/office/drawing/2014/main" id="{43EC0E36-ED2E-4014-9811-D28CD37C5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" name="Picture 4">
          <a:extLst>
            <a:ext uri="{FF2B5EF4-FFF2-40B4-BE49-F238E27FC236}">
              <a16:creationId xmlns:a16="http://schemas.microsoft.com/office/drawing/2014/main" id="{AA4363C4-2BD0-4CFA-83EB-49CF0E3AAC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9" name="Image 28">
          <a:extLst>
            <a:ext uri="{FF2B5EF4-FFF2-40B4-BE49-F238E27FC236}">
              <a16:creationId xmlns:a16="http://schemas.microsoft.com/office/drawing/2014/main" id="{18E5A573-1EF9-482C-B87D-86B8FA2F1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222250</xdr:colOff>
      <xdr:row>9</xdr:row>
      <xdr:rowOff>0</xdr:rowOff>
    </xdr:from>
    <xdr:to>
      <xdr:col>0</xdr:col>
      <xdr:colOff>595989</xdr:colOff>
      <xdr:row>10</xdr:row>
      <xdr:rowOff>155735</xdr:rowOff>
    </xdr:to>
    <xdr:pic>
      <xdr:nvPicPr>
        <xdr:cNvPr id="33" name="Picture 2">
          <a:extLst>
            <a:ext uri="{FF2B5EF4-FFF2-40B4-BE49-F238E27FC236}">
              <a16:creationId xmlns:a16="http://schemas.microsoft.com/office/drawing/2014/main" id="{1594443F-C45D-44DB-B9BD-C807EB2528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22250" y="1952625"/>
          <a:ext cx="373739" cy="34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190116</xdr:rowOff>
    </xdr:from>
    <xdr:to>
      <xdr:col>0</xdr:col>
      <xdr:colOff>381000</xdr:colOff>
      <xdr:row>14</xdr:row>
      <xdr:rowOff>142363</xdr:rowOff>
    </xdr:to>
    <xdr:pic>
      <xdr:nvPicPr>
        <xdr:cNvPr id="34" name="Picture 2">
          <a:extLst>
            <a:ext uri="{FF2B5EF4-FFF2-40B4-BE49-F238E27FC236}">
              <a16:creationId xmlns:a16="http://schemas.microsoft.com/office/drawing/2014/main" id="{DB5C56FA-274D-47D1-A038-9FC6D0A831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9050" y="2714241"/>
          <a:ext cx="361950" cy="342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383472</xdr:colOff>
      <xdr:row>12</xdr:row>
      <xdr:rowOff>193910</xdr:rowOff>
    </xdr:from>
    <xdr:to>
      <xdr:col>0</xdr:col>
      <xdr:colOff>752475</xdr:colOff>
      <xdr:row>14</xdr:row>
      <xdr:rowOff>136490</xdr:rowOff>
    </xdr:to>
    <xdr:pic>
      <xdr:nvPicPr>
        <xdr:cNvPr id="35" name="Picture 2">
          <a:extLst>
            <a:ext uri="{FF2B5EF4-FFF2-40B4-BE49-F238E27FC236}">
              <a16:creationId xmlns:a16="http://schemas.microsoft.com/office/drawing/2014/main" id="{080CCF1B-7255-4677-B55C-8DEAA65700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383472" y="2718035"/>
          <a:ext cx="369003" cy="333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20</xdr:row>
      <xdr:rowOff>91440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3B9B2577-C979-4CC8-B414-A88A8B2EF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494" y="3543300"/>
          <a:ext cx="566918" cy="55816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21185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33C264F6-502D-4DDA-BCB0-252EA91CD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535" y="3653667"/>
          <a:ext cx="335202" cy="3775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91414</xdr:rowOff>
    </xdr:from>
    <xdr:to>
      <xdr:col>4</xdr:col>
      <xdr:colOff>3539</xdr:colOff>
      <xdr:row>20</xdr:row>
      <xdr:rowOff>7619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A65857E7-5C54-49A5-8191-330569855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49" y="3634714"/>
          <a:ext cx="375015" cy="38293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19</xdr:row>
      <xdr:rowOff>179090</xdr:rowOff>
    </xdr:to>
    <xdr:pic>
      <xdr:nvPicPr>
        <xdr:cNvPr id="30" name="Image 29">
          <a:extLst>
            <a:ext uri="{FF2B5EF4-FFF2-40B4-BE49-F238E27FC236}">
              <a16:creationId xmlns:a16="http://schemas.microsoft.com/office/drawing/2014/main" id="{5788720B-87B8-489B-805E-BCCB88911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25" y="3759497"/>
          <a:ext cx="299443" cy="2391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80D22DBE-1207-4782-BE0D-9136C0548D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4" y="364807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177800</xdr:colOff>
      <xdr:row>20</xdr:row>
      <xdr:rowOff>19689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00B931F3-3DCB-48EE-88A9-21DE3360B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177800</xdr:colOff>
      <xdr:row>20</xdr:row>
      <xdr:rowOff>19689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4F6C3F9E-9814-403F-9A2F-9753AC06F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177800</xdr:colOff>
      <xdr:row>20</xdr:row>
      <xdr:rowOff>19689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43E7426D-5E9B-46E9-A637-0D6EBC924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177800</xdr:colOff>
      <xdr:row>20</xdr:row>
      <xdr:rowOff>19689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D1579B90-6CAF-4177-ABFC-7040CEE46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125458</xdr:colOff>
      <xdr:row>9</xdr:row>
      <xdr:rowOff>250190</xdr:rowOff>
    </xdr:from>
    <xdr:to>
      <xdr:col>0</xdr:col>
      <xdr:colOff>680771</xdr:colOff>
      <xdr:row>10</xdr:row>
      <xdr:rowOff>439692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37DEF34-453E-422E-9ABA-33F7B67A127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117090"/>
          <a:ext cx="555313" cy="509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1158240</xdr:colOff>
      <xdr:row>14</xdr:row>
      <xdr:rowOff>335280</xdr:rowOff>
    </xdr:from>
    <xdr:ext cx="234575" cy="262237"/>
    <xdr:pic>
      <xdr:nvPicPr>
        <xdr:cNvPr id="4" name="Image 3">
          <a:extLst>
            <a:ext uri="{FF2B5EF4-FFF2-40B4-BE49-F238E27FC236}">
              <a16:creationId xmlns:a16="http://schemas.microsoft.com/office/drawing/2014/main" id="{99C361ED-8BAA-4DF4-A3BA-891D74D16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3840" y="3817620"/>
          <a:ext cx="234575" cy="262237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7" name="ZoneTexte 3">
          <a:extLst>
            <a:ext uri="{FF2B5EF4-FFF2-40B4-BE49-F238E27FC236}">
              <a16:creationId xmlns:a16="http://schemas.microsoft.com/office/drawing/2014/main" id="{0554C11E-DD6E-4AA3-A206-17AA781580FD}"/>
            </a:ext>
          </a:extLst>
        </xdr:cNvPr>
        <xdr:cNvSpPr txBox="1"/>
      </xdr:nvSpPr>
      <xdr:spPr>
        <a:xfrm>
          <a:off x="38100" y="6411751"/>
          <a:ext cx="8689780" cy="21122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8" name="ZoneTexte 3">
          <a:extLst>
            <a:ext uri="{FF2B5EF4-FFF2-40B4-BE49-F238E27FC236}">
              <a16:creationId xmlns:a16="http://schemas.microsoft.com/office/drawing/2014/main" id="{F49F9219-655E-4F16-83A6-440425562AE2}"/>
            </a:ext>
          </a:extLst>
        </xdr:cNvPr>
        <xdr:cNvSpPr txBox="1"/>
      </xdr:nvSpPr>
      <xdr:spPr>
        <a:xfrm>
          <a:off x="38100" y="6411751"/>
          <a:ext cx="8689780" cy="21122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0</xdr:col>
      <xdr:colOff>125458</xdr:colOff>
      <xdr:row>9</xdr:row>
      <xdr:rowOff>234315</xdr:rowOff>
    </xdr:from>
    <xdr:to>
      <xdr:col>0</xdr:col>
      <xdr:colOff>680771</xdr:colOff>
      <xdr:row>10</xdr:row>
      <xdr:rowOff>423817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id="{79CDB005-BE9E-46FD-8C95-0983A0BFEE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101215"/>
          <a:ext cx="555313" cy="509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14</xdr:row>
      <xdr:rowOff>75180</xdr:rowOff>
    </xdr:from>
    <xdr:to>
      <xdr:col>0</xdr:col>
      <xdr:colOff>644368</xdr:colOff>
      <xdr:row>14</xdr:row>
      <xdr:rowOff>536014</xdr:rowOff>
    </xdr:to>
    <xdr:pic>
      <xdr:nvPicPr>
        <xdr:cNvPr id="16" name="Picture 2">
          <a:extLst>
            <a:ext uri="{FF2B5EF4-FFF2-40B4-BE49-F238E27FC236}">
              <a16:creationId xmlns:a16="http://schemas.microsoft.com/office/drawing/2014/main" id="{BA854374-BA0D-410A-8720-2CD75A47C3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664200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19</xdr:row>
      <xdr:rowOff>267547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62CEC6E6-11DE-484C-BEA5-72FB700AB4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4941805"/>
          <a:ext cx="444544" cy="408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" name="Picture 4">
          <a:extLst>
            <a:ext uri="{FF2B5EF4-FFF2-40B4-BE49-F238E27FC236}">
              <a16:creationId xmlns:a16="http://schemas.microsoft.com/office/drawing/2014/main" id="{F79886B7-4881-4DEB-A3CC-2FE6330BAA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2" name="Image 21">
          <a:extLst>
            <a:ext uri="{FF2B5EF4-FFF2-40B4-BE49-F238E27FC236}">
              <a16:creationId xmlns:a16="http://schemas.microsoft.com/office/drawing/2014/main" id="{4E1F2B3B-1DB0-4C3E-ACF2-5EF91128C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071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5</xdr:col>
      <xdr:colOff>1097280</xdr:colOff>
      <xdr:row>9</xdr:row>
      <xdr:rowOff>114300</xdr:rowOff>
    </xdr:from>
    <xdr:to>
      <xdr:col>5</xdr:col>
      <xdr:colOff>1331855</xdr:colOff>
      <xdr:row>10</xdr:row>
      <xdr:rowOff>56497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BE4B3AE2-DBDB-4E7A-9CA1-2DAD15631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02880" y="2019300"/>
          <a:ext cx="234575" cy="262237"/>
        </a:xfrm>
        <a:prstGeom prst="rect">
          <a:avLst/>
        </a:prstGeom>
      </xdr:spPr>
    </xdr:pic>
    <xdr:clientData/>
  </xdr:twoCellAnchor>
  <xdr:oneCellAnchor>
    <xdr:from>
      <xdr:col>5</xdr:col>
      <xdr:colOff>1239520</xdr:colOff>
      <xdr:row>18</xdr:row>
      <xdr:rowOff>22860</xdr:rowOff>
    </xdr:from>
    <xdr:ext cx="234575" cy="262237"/>
    <xdr:pic>
      <xdr:nvPicPr>
        <xdr:cNvPr id="24" name="Image 23">
          <a:extLst>
            <a:ext uri="{FF2B5EF4-FFF2-40B4-BE49-F238E27FC236}">
              <a16:creationId xmlns:a16="http://schemas.microsoft.com/office/drawing/2014/main" id="{33A2CBE7-892B-48FC-A29E-44D315921E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0" y="4930140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1221105</xdr:colOff>
      <xdr:row>14</xdr:row>
      <xdr:rowOff>471805</xdr:rowOff>
    </xdr:from>
    <xdr:ext cx="234575" cy="262237"/>
    <xdr:pic>
      <xdr:nvPicPr>
        <xdr:cNvPr id="26" name="Image 25">
          <a:extLst>
            <a:ext uri="{FF2B5EF4-FFF2-40B4-BE49-F238E27FC236}">
              <a16:creationId xmlns:a16="http://schemas.microsoft.com/office/drawing/2014/main" id="{1358BC52-A566-4B07-B7E2-F3BC9C756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1865" y="3954145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1183005</xdr:colOff>
      <xdr:row>9</xdr:row>
      <xdr:rowOff>167005</xdr:rowOff>
    </xdr:from>
    <xdr:ext cx="234575" cy="262237"/>
    <xdr:pic>
      <xdr:nvPicPr>
        <xdr:cNvPr id="30" name="Image 29">
          <a:extLst>
            <a:ext uri="{FF2B5EF4-FFF2-40B4-BE49-F238E27FC236}">
              <a16:creationId xmlns:a16="http://schemas.microsoft.com/office/drawing/2014/main" id="{A9EF40F6-6515-4DAC-8BF5-E65FFF51C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3765" y="2072005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1221105</xdr:colOff>
      <xdr:row>18</xdr:row>
      <xdr:rowOff>37465</xdr:rowOff>
    </xdr:from>
    <xdr:ext cx="234575" cy="262237"/>
    <xdr:pic>
      <xdr:nvPicPr>
        <xdr:cNvPr id="33" name="Image 32">
          <a:extLst>
            <a:ext uri="{FF2B5EF4-FFF2-40B4-BE49-F238E27FC236}">
              <a16:creationId xmlns:a16="http://schemas.microsoft.com/office/drawing/2014/main" id="{8FCDD742-3E8B-4444-95E1-AD4DAD741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1865" y="4838065"/>
          <a:ext cx="234575" cy="262237"/>
        </a:xfrm>
        <a:prstGeom prst="rect">
          <a:avLst/>
        </a:prstGeom>
      </xdr:spPr>
    </xdr:pic>
    <xdr:clientData/>
  </xdr:oneCellAnchor>
  <xdr:twoCellAnchor editAs="oneCell">
    <xdr:from>
      <xdr:col>4</xdr:col>
      <xdr:colOff>1325144</xdr:colOff>
      <xdr:row>23</xdr:row>
      <xdr:rowOff>0</xdr:rowOff>
    </xdr:from>
    <xdr:to>
      <xdr:col>5</xdr:col>
      <xdr:colOff>453787</xdr:colOff>
      <xdr:row>26</xdr:row>
      <xdr:rowOff>91440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4B93832F-F84F-487B-974B-214E92F22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494" y="3543300"/>
          <a:ext cx="566918" cy="55816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21185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F51677E6-9605-4E3A-9FD3-3DE11DF09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535" y="3653667"/>
          <a:ext cx="335202" cy="3775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23</xdr:row>
      <xdr:rowOff>91414</xdr:rowOff>
    </xdr:from>
    <xdr:to>
      <xdr:col>4</xdr:col>
      <xdr:colOff>3539</xdr:colOff>
      <xdr:row>26</xdr:row>
      <xdr:rowOff>7619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15908F07-16A2-430B-8010-4AD37BED7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49" y="3634714"/>
          <a:ext cx="375015" cy="38293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25</xdr:row>
      <xdr:rowOff>179090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210ECE5C-8761-4EF7-BC55-ECAEE1BA19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25" y="3759497"/>
          <a:ext cx="299443" cy="2391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CB857D7A-12E8-41C3-A710-98D43966A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4" y="364807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A85BDFA4-BF80-48F3-9E8B-CE9D98591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4" name="Image 33">
          <a:extLst>
            <a:ext uri="{FF2B5EF4-FFF2-40B4-BE49-F238E27FC236}">
              <a16:creationId xmlns:a16="http://schemas.microsoft.com/office/drawing/2014/main" id="{6948D894-ED6A-4C08-8AD1-DD6ED5E07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B657CD20-70EA-4058-B43A-323FB69EA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9BC7B08F-EC2A-4659-AE9A-89EB0C904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20</xdr:row>
      <xdr:rowOff>91440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1CC2ED7-CF05-4DAA-8608-B8B34BD81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4844" y="3413760"/>
          <a:ext cx="606923" cy="54102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21185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B9E53D5E-D2D4-4D26-9A3C-F611988C4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9875" y="3518412"/>
          <a:ext cx="335202" cy="36611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91414</xdr:rowOff>
    </xdr:from>
    <xdr:to>
      <xdr:col>4</xdr:col>
      <xdr:colOff>3539</xdr:colOff>
      <xdr:row>20</xdr:row>
      <xdr:rowOff>7619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549A8107-CD8D-42B3-8399-41AE15FCF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8694" y="3505174"/>
          <a:ext cx="375015" cy="365785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19</xdr:row>
      <xdr:rowOff>179090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3BD2372B-12E6-4C8E-8B87-471E543CEA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760" y="3624242"/>
          <a:ext cx="299443" cy="23530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E7CD2795-C278-44F2-9AE5-FB6987101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909" y="3512820"/>
          <a:ext cx="254483" cy="16828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EFC1A36E-176C-445B-9155-9551B452C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705934"/>
          <a:ext cx="283211" cy="17709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EDD83FF3-3C99-46A0-A5F0-1FF7E773A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705934"/>
          <a:ext cx="283211" cy="17709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C24A829-95EC-4EDB-94A6-5F1B399DB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705934"/>
          <a:ext cx="283211" cy="17709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E01DB93-B986-4E10-BFA2-7638CC8BF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705934"/>
          <a:ext cx="283211" cy="17709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" name="Picture 4">
          <a:extLst>
            <a:ext uri="{FF2B5EF4-FFF2-40B4-BE49-F238E27FC236}">
              <a16:creationId xmlns:a16="http://schemas.microsoft.com/office/drawing/2014/main" id="{A0868380-6BD4-4A7B-9CC8-49C0413EFB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4" name="Image 13">
          <a:extLst>
            <a:ext uri="{FF2B5EF4-FFF2-40B4-BE49-F238E27FC236}">
              <a16:creationId xmlns:a16="http://schemas.microsoft.com/office/drawing/2014/main" id="{C17AF6B7-7886-4629-9B3F-1D1B5AA17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071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" name="Picture 4">
          <a:extLst>
            <a:ext uri="{FF2B5EF4-FFF2-40B4-BE49-F238E27FC236}">
              <a16:creationId xmlns:a16="http://schemas.microsoft.com/office/drawing/2014/main" id="{C6E6CD19-63B2-4070-8BAE-88431E04BD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6" name="Image 15">
          <a:extLst>
            <a:ext uri="{FF2B5EF4-FFF2-40B4-BE49-F238E27FC236}">
              <a16:creationId xmlns:a16="http://schemas.microsoft.com/office/drawing/2014/main" id="{4D796939-DA43-44B8-B25B-E8EBEDCCF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071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222250</xdr:colOff>
      <xdr:row>9</xdr:row>
      <xdr:rowOff>0</xdr:rowOff>
    </xdr:from>
    <xdr:to>
      <xdr:col>0</xdr:col>
      <xdr:colOff>595989</xdr:colOff>
      <xdr:row>10</xdr:row>
      <xdr:rowOff>155735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6C98DA23-8713-4C39-AB90-FAF4D96478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22250" y="1866900"/>
          <a:ext cx="373739" cy="338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190116</xdr:rowOff>
    </xdr:from>
    <xdr:to>
      <xdr:col>0</xdr:col>
      <xdr:colOff>381000</xdr:colOff>
      <xdr:row>14</xdr:row>
      <xdr:rowOff>142363</xdr:rowOff>
    </xdr:to>
    <xdr:pic>
      <xdr:nvPicPr>
        <xdr:cNvPr id="18" name="Picture 2">
          <a:extLst>
            <a:ext uri="{FF2B5EF4-FFF2-40B4-BE49-F238E27FC236}">
              <a16:creationId xmlns:a16="http://schemas.microsoft.com/office/drawing/2014/main" id="{ABCA3E46-2352-43FD-AB12-02528927020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9050" y="2613276"/>
          <a:ext cx="361950" cy="3256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383472</xdr:colOff>
      <xdr:row>12</xdr:row>
      <xdr:rowOff>193910</xdr:rowOff>
    </xdr:from>
    <xdr:to>
      <xdr:col>0</xdr:col>
      <xdr:colOff>752475</xdr:colOff>
      <xdr:row>14</xdr:row>
      <xdr:rowOff>136490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B6ACF54B-C78E-4AD1-B806-B3E69004A5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383472" y="2617070"/>
          <a:ext cx="369003" cy="315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" name="Picture 4">
          <a:extLst>
            <a:ext uri="{FF2B5EF4-FFF2-40B4-BE49-F238E27FC236}">
              <a16:creationId xmlns:a16="http://schemas.microsoft.com/office/drawing/2014/main" id="{0CDF1FFA-0D3D-4ACD-A4C8-B0C2D962AC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1" name="Image 20">
          <a:extLst>
            <a:ext uri="{FF2B5EF4-FFF2-40B4-BE49-F238E27FC236}">
              <a16:creationId xmlns:a16="http://schemas.microsoft.com/office/drawing/2014/main" id="{841A56EC-721A-4EA0-B31E-0CBAD913F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8330" y="0"/>
          <a:ext cx="708075" cy="416560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125458</xdr:colOff>
      <xdr:row>9</xdr:row>
      <xdr:rowOff>128270</xdr:rowOff>
    </xdr:from>
    <xdr:to>
      <xdr:col>0</xdr:col>
      <xdr:colOff>680771</xdr:colOff>
      <xdr:row>9</xdr:row>
      <xdr:rowOff>635272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0FA88B6-4D9C-4A54-B0B4-D74F2D5974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1995170"/>
          <a:ext cx="555313" cy="509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13</xdr:row>
      <xdr:rowOff>75180</xdr:rowOff>
    </xdr:from>
    <xdr:to>
      <xdr:col>0</xdr:col>
      <xdr:colOff>644368</xdr:colOff>
      <xdr:row>13</xdr:row>
      <xdr:rowOff>536014</xdr:rowOff>
    </xdr:to>
    <xdr:pic>
      <xdr:nvPicPr>
        <xdr:cNvPr id="16" name="Picture 2">
          <a:extLst>
            <a:ext uri="{FF2B5EF4-FFF2-40B4-BE49-F238E27FC236}">
              <a16:creationId xmlns:a16="http://schemas.microsoft.com/office/drawing/2014/main" id="{C086CC79-F348-4BDF-94F3-A109AFAF9F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664200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16</xdr:row>
      <xdr:rowOff>15875</xdr:rowOff>
    </xdr:from>
    <xdr:to>
      <xdr:col>0</xdr:col>
      <xdr:colOff>634999</xdr:colOff>
      <xdr:row>16</xdr:row>
      <xdr:rowOff>346414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C073BEDF-0653-40F9-9FD5-71B52438F0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48" t="25011" r="56342" b="58563"/>
        <a:stretch/>
      </xdr:blipFill>
      <xdr:spPr bwMode="auto">
        <a:xfrm>
          <a:off x="190500" y="5048250"/>
          <a:ext cx="444499" cy="3413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204020</xdr:colOff>
      <xdr:row>21</xdr:row>
      <xdr:rowOff>10077</xdr:rowOff>
    </xdr:from>
    <xdr:to>
      <xdr:col>0</xdr:col>
      <xdr:colOff>648564</xdr:colOff>
      <xdr:row>22</xdr:row>
      <xdr:rowOff>199330</xdr:rowOff>
    </xdr:to>
    <xdr:pic>
      <xdr:nvPicPr>
        <xdr:cNvPr id="35" name="Picture 2">
          <a:extLst>
            <a:ext uri="{FF2B5EF4-FFF2-40B4-BE49-F238E27FC236}">
              <a16:creationId xmlns:a16="http://schemas.microsoft.com/office/drawing/2014/main" id="{B21D40EC-6C6C-442C-85E9-74D7F046BC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204020" y="6129890"/>
          <a:ext cx="444544" cy="407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2540</xdr:colOff>
      <xdr:row>23</xdr:row>
      <xdr:rowOff>164762</xdr:rowOff>
    </xdr:from>
    <xdr:to>
      <xdr:col>1</xdr:col>
      <xdr:colOff>301983</xdr:colOff>
      <xdr:row>25</xdr:row>
      <xdr:rowOff>6371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FC40D017-8C50-4D4E-8B06-CD877DDA74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400" y="7914302"/>
          <a:ext cx="299443" cy="23276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512525</xdr:colOff>
      <xdr:row>23</xdr:row>
      <xdr:rowOff>38100</xdr:rowOff>
    </xdr:from>
    <xdr:to>
      <xdr:col>1</xdr:col>
      <xdr:colOff>14453</xdr:colOff>
      <xdr:row>24</xdr:row>
      <xdr:rowOff>38100</xdr:rowOff>
    </xdr:to>
    <xdr:pic>
      <xdr:nvPicPr>
        <xdr:cNvPr id="39" name="Image 38">
          <a:extLst>
            <a:ext uri="{FF2B5EF4-FFF2-40B4-BE49-F238E27FC236}">
              <a16:creationId xmlns:a16="http://schemas.microsoft.com/office/drawing/2014/main" id="{D571AEF2-4128-4E53-88C8-C3FCC6718A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2525" y="7787640"/>
          <a:ext cx="286788" cy="182880"/>
        </a:xfrm>
        <a:prstGeom prst="rect">
          <a:avLst/>
        </a:prstGeom>
      </xdr:spPr>
    </xdr:pic>
    <xdr:clientData/>
  </xdr:twoCellAnchor>
  <xdr:twoCellAnchor editAs="oneCell">
    <xdr:from>
      <xdr:col>0</xdr:col>
      <xdr:colOff>517524</xdr:colOff>
      <xdr:row>24</xdr:row>
      <xdr:rowOff>25474</xdr:rowOff>
    </xdr:from>
    <xdr:to>
      <xdr:col>1</xdr:col>
      <xdr:colOff>15875</xdr:colOff>
      <xdr:row>25</xdr:row>
      <xdr:rowOff>1910</xdr:rowOff>
    </xdr:to>
    <xdr:pic>
      <xdr:nvPicPr>
        <xdr:cNvPr id="40" name="Image 39">
          <a:extLst>
            <a:ext uri="{FF2B5EF4-FFF2-40B4-BE49-F238E27FC236}">
              <a16:creationId xmlns:a16="http://schemas.microsoft.com/office/drawing/2014/main" id="{7D3C152F-417B-489F-A69B-04DF9A970F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524" y="7973134"/>
          <a:ext cx="283211" cy="177096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38" name="Picture 4">
          <a:extLst>
            <a:ext uri="{FF2B5EF4-FFF2-40B4-BE49-F238E27FC236}">
              <a16:creationId xmlns:a16="http://schemas.microsoft.com/office/drawing/2014/main" id="{182ABC72-C551-4B51-B214-50D63B80CB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39" name="Image 538">
          <a:extLst>
            <a:ext uri="{FF2B5EF4-FFF2-40B4-BE49-F238E27FC236}">
              <a16:creationId xmlns:a16="http://schemas.microsoft.com/office/drawing/2014/main" id="{A4EEDF1F-827F-4391-A5A3-D730F6831C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7850" y="0"/>
          <a:ext cx="708075" cy="416560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23319" cy="393700"/>
    <xdr:pic>
      <xdr:nvPicPr>
        <xdr:cNvPr id="1149" name="Picture 4">
          <a:extLst>
            <a:ext uri="{FF2B5EF4-FFF2-40B4-BE49-F238E27FC236}">
              <a16:creationId xmlns:a16="http://schemas.microsoft.com/office/drawing/2014/main" id="{94436A5F-D554-4D48-BB5E-0B4385B3F3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150" name="Image 1149">
          <a:extLst>
            <a:ext uri="{FF2B5EF4-FFF2-40B4-BE49-F238E27FC236}">
              <a16:creationId xmlns:a16="http://schemas.microsoft.com/office/drawing/2014/main" id="{E0F1DC55-D89C-464E-B69A-5A4E09E550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182880</xdr:colOff>
      <xdr:row>9</xdr:row>
      <xdr:rowOff>320040</xdr:rowOff>
    </xdr:from>
    <xdr:to>
      <xdr:col>0</xdr:col>
      <xdr:colOff>738193</xdr:colOff>
      <xdr:row>10</xdr:row>
      <xdr:rowOff>62502</xdr:rowOff>
    </xdr:to>
    <xdr:pic>
      <xdr:nvPicPr>
        <xdr:cNvPr id="1151" name="Picture 2">
          <a:extLst>
            <a:ext uri="{FF2B5EF4-FFF2-40B4-BE49-F238E27FC236}">
              <a16:creationId xmlns:a16="http://schemas.microsoft.com/office/drawing/2014/main" id="{5AB90C31-D53B-4BA5-B22C-5F09586E6C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82880" y="2316480"/>
          <a:ext cx="555313" cy="507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204042</xdr:colOff>
      <xdr:row>13</xdr:row>
      <xdr:rowOff>38350</xdr:rowOff>
    </xdr:from>
    <xdr:to>
      <xdr:col>0</xdr:col>
      <xdr:colOff>686550</xdr:colOff>
      <xdr:row>13</xdr:row>
      <xdr:rowOff>499184</xdr:rowOff>
    </xdr:to>
    <xdr:pic>
      <xdr:nvPicPr>
        <xdr:cNvPr id="1152" name="Picture 2">
          <a:extLst>
            <a:ext uri="{FF2B5EF4-FFF2-40B4-BE49-F238E27FC236}">
              <a16:creationId xmlns:a16="http://schemas.microsoft.com/office/drawing/2014/main" id="{A5125C85-AC65-4DBA-8024-3B0B8688867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204042" y="4305550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126002</xdr:colOff>
      <xdr:row>16</xdr:row>
      <xdr:rowOff>85724</xdr:rowOff>
    </xdr:from>
    <xdr:to>
      <xdr:col>0</xdr:col>
      <xdr:colOff>609600</xdr:colOff>
      <xdr:row>17</xdr:row>
      <xdr:rowOff>76882</xdr:rowOff>
    </xdr:to>
    <xdr:pic>
      <xdr:nvPicPr>
        <xdr:cNvPr id="1153" name="Picture 2">
          <a:extLst>
            <a:ext uri="{FF2B5EF4-FFF2-40B4-BE49-F238E27FC236}">
              <a16:creationId xmlns:a16="http://schemas.microsoft.com/office/drawing/2014/main" id="{9B97C59C-24AA-4A2C-A0DA-A4A76BBE4D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48" t="25011" r="56342" b="58563"/>
        <a:stretch/>
      </xdr:blipFill>
      <xdr:spPr bwMode="auto">
        <a:xfrm>
          <a:off x="126002" y="6212204"/>
          <a:ext cx="483598" cy="371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185242</xdr:colOff>
      <xdr:row>20</xdr:row>
      <xdr:rowOff>201847</xdr:rowOff>
    </xdr:from>
    <xdr:to>
      <xdr:col>0</xdr:col>
      <xdr:colOff>563880</xdr:colOff>
      <xdr:row>22</xdr:row>
      <xdr:rowOff>95051</xdr:rowOff>
    </xdr:to>
    <xdr:pic>
      <xdr:nvPicPr>
        <xdr:cNvPr id="1154" name="Picture 2">
          <a:extLst>
            <a:ext uri="{FF2B5EF4-FFF2-40B4-BE49-F238E27FC236}">
              <a16:creationId xmlns:a16="http://schemas.microsoft.com/office/drawing/2014/main" id="{7BBCBF4C-E996-447A-99EE-7EDF17CA20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85242" y="7608487"/>
          <a:ext cx="378638" cy="487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585187</xdr:colOff>
      <xdr:row>24</xdr:row>
      <xdr:rowOff>46990</xdr:rowOff>
    </xdr:from>
    <xdr:to>
      <xdr:col>1</xdr:col>
      <xdr:colOff>87115</xdr:colOff>
      <xdr:row>25</xdr:row>
      <xdr:rowOff>31750</xdr:rowOff>
    </xdr:to>
    <xdr:pic>
      <xdr:nvPicPr>
        <xdr:cNvPr id="1155" name="Image 1154">
          <a:extLst>
            <a:ext uri="{FF2B5EF4-FFF2-40B4-BE49-F238E27FC236}">
              <a16:creationId xmlns:a16="http://schemas.microsoft.com/office/drawing/2014/main" id="{7A561337-2562-4F87-8A5F-B2F4BC593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187" y="8474710"/>
          <a:ext cx="294408" cy="182880"/>
        </a:xfrm>
        <a:prstGeom prst="rect">
          <a:avLst/>
        </a:prstGeom>
      </xdr:spPr>
    </xdr:pic>
    <xdr:clientData/>
  </xdr:twoCellAnchor>
  <xdr:twoCellAnchor editAs="oneCell">
    <xdr:from>
      <xdr:col>0</xdr:col>
      <xdr:colOff>590186</xdr:colOff>
      <xdr:row>25</xdr:row>
      <xdr:rowOff>19124</xdr:rowOff>
    </xdr:from>
    <xdr:to>
      <xdr:col>1</xdr:col>
      <xdr:colOff>80917</xdr:colOff>
      <xdr:row>26</xdr:row>
      <xdr:rowOff>640</xdr:rowOff>
    </xdr:to>
    <xdr:pic>
      <xdr:nvPicPr>
        <xdr:cNvPr id="1156" name="Image 1155">
          <a:extLst>
            <a:ext uri="{FF2B5EF4-FFF2-40B4-BE49-F238E27FC236}">
              <a16:creationId xmlns:a16="http://schemas.microsoft.com/office/drawing/2014/main" id="{F2EE644A-49F0-4389-A4BD-E93AC53A34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186" y="8644964"/>
          <a:ext cx="283211" cy="1593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299443</xdr:colOff>
      <xdr:row>26</xdr:row>
      <xdr:rowOff>24489</xdr:rowOff>
    </xdr:to>
    <xdr:pic>
      <xdr:nvPicPr>
        <xdr:cNvPr id="1157" name="Image 1156">
          <a:extLst>
            <a:ext uri="{FF2B5EF4-FFF2-40B4-BE49-F238E27FC236}">
              <a16:creationId xmlns:a16="http://schemas.microsoft.com/office/drawing/2014/main" id="{D46BAB8E-0DC3-46A9-9B49-615326E84F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480" y="8625840"/>
          <a:ext cx="299443" cy="207369"/>
        </a:xfrm>
        <a:prstGeom prst="rect">
          <a:avLst/>
        </a:prstGeom>
        <a:noFill/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" name="Picture 4">
          <a:extLst>
            <a:ext uri="{FF2B5EF4-FFF2-40B4-BE49-F238E27FC236}">
              <a16:creationId xmlns:a16="http://schemas.microsoft.com/office/drawing/2014/main" id="{EC919DE9-C48D-43B5-8C26-1A585BF974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2" name="Image 11">
          <a:extLst>
            <a:ext uri="{FF2B5EF4-FFF2-40B4-BE49-F238E27FC236}">
              <a16:creationId xmlns:a16="http://schemas.microsoft.com/office/drawing/2014/main" id="{C19F46E7-D5DE-4817-BD90-4D8E36202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8"/>
    <col min="2" max="6" width="21.44140625" customWidth="1"/>
  </cols>
  <sheetData>
    <row r="1" spans="1:6" ht="24" x14ac:dyDescent="0.3">
      <c r="A1" s="174" t="s">
        <v>0</v>
      </c>
      <c r="B1" s="174"/>
      <c r="C1" s="174"/>
      <c r="D1" s="174"/>
      <c r="E1" s="174"/>
      <c r="F1" s="174"/>
    </row>
    <row r="2" spans="1:6" ht="24" x14ac:dyDescent="0.3">
      <c r="A2" s="174" t="s">
        <v>1</v>
      </c>
      <c r="B2" s="174"/>
      <c r="C2" s="174"/>
      <c r="D2" s="174"/>
      <c r="E2" s="174"/>
      <c r="F2" s="174"/>
    </row>
    <row r="3" spans="1:6" ht="17.399999999999999" x14ac:dyDescent="0.3">
      <c r="A3" s="175" t="s">
        <v>2</v>
      </c>
      <c r="B3" s="175"/>
      <c r="C3" s="175"/>
      <c r="D3" s="175"/>
      <c r="E3" s="175"/>
      <c r="F3" s="175"/>
    </row>
    <row r="4" spans="1:6" ht="15" thickBot="1" x14ac:dyDescent="0.35"/>
    <row r="5" spans="1:6" ht="17.7" customHeight="1" x14ac:dyDescent="0.3">
      <c r="A5" s="176" t="s">
        <v>3</v>
      </c>
      <c r="B5" s="177"/>
      <c r="C5" s="177"/>
      <c r="D5" s="177"/>
      <c r="E5" s="177"/>
      <c r="F5" s="178"/>
    </row>
    <row r="6" spans="1:6" ht="15" thickBot="1" x14ac:dyDescent="0.35">
      <c r="A6" s="179"/>
      <c r="B6" s="180"/>
      <c r="C6" s="180"/>
      <c r="D6" s="180"/>
      <c r="E6" s="180"/>
      <c r="F6" s="181"/>
    </row>
    <row r="7" spans="1:6" ht="8.25" customHeight="1" thickBot="1" x14ac:dyDescent="0.4">
      <c r="A7" s="9"/>
      <c r="B7" s="7"/>
      <c r="C7" s="7"/>
      <c r="D7" s="7"/>
      <c r="E7" s="7"/>
      <c r="F7" s="7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x14ac:dyDescent="0.3">
      <c r="A10" s="187" t="s">
        <v>9</v>
      </c>
      <c r="B10" s="81" t="s">
        <v>10</v>
      </c>
      <c r="C10" s="62" t="s">
        <v>11</v>
      </c>
      <c r="D10" s="82" t="s">
        <v>10</v>
      </c>
      <c r="E10" s="83"/>
      <c r="F10" s="35" t="s">
        <v>11</v>
      </c>
    </row>
    <row r="11" spans="1:6" x14ac:dyDescent="0.3">
      <c r="A11" s="187"/>
      <c r="B11" s="79" t="s">
        <v>12</v>
      </c>
      <c r="C11" s="61" t="s">
        <v>13</v>
      </c>
      <c r="D11" s="3" t="s">
        <v>14</v>
      </c>
      <c r="E11" s="61" t="s">
        <v>15</v>
      </c>
      <c r="F11" s="12" t="s">
        <v>16</v>
      </c>
    </row>
    <row r="12" spans="1:6" ht="15" customHeight="1" thickBot="1" x14ac:dyDescent="0.35">
      <c r="A12" s="187"/>
      <c r="B12" s="80" t="s">
        <v>17</v>
      </c>
      <c r="C12" s="76" t="s">
        <v>18</v>
      </c>
      <c r="D12" s="11"/>
      <c r="E12" s="76" t="s">
        <v>13</v>
      </c>
      <c r="F12" s="76" t="s">
        <v>19</v>
      </c>
    </row>
    <row r="13" spans="1:6" ht="15" thickBot="1" x14ac:dyDescent="0.35">
      <c r="B13" s="77"/>
    </row>
    <row r="14" spans="1:6" x14ac:dyDescent="0.3">
      <c r="A14" s="187" t="s">
        <v>20</v>
      </c>
      <c r="B14" s="81" t="s">
        <v>10</v>
      </c>
      <c r="C14" s="62" t="s">
        <v>11</v>
      </c>
      <c r="D14" s="82" t="s">
        <v>10</v>
      </c>
      <c r="E14" s="83" t="s">
        <v>21</v>
      </c>
      <c r="F14" s="82" t="s">
        <v>10</v>
      </c>
    </row>
    <row r="15" spans="1:6" ht="13.5" customHeight="1" x14ac:dyDescent="0.3">
      <c r="A15" s="187"/>
      <c r="B15" s="79" t="s">
        <v>12</v>
      </c>
      <c r="C15" s="61" t="s">
        <v>13</v>
      </c>
      <c r="D15" s="3" t="s">
        <v>14</v>
      </c>
      <c r="E15" s="61" t="s">
        <v>13</v>
      </c>
      <c r="F15" s="61" t="s">
        <v>22</v>
      </c>
    </row>
    <row r="16" spans="1:6" ht="28.2" thickBot="1" x14ac:dyDescent="0.35">
      <c r="A16" s="187"/>
      <c r="B16" s="80" t="s">
        <v>17</v>
      </c>
      <c r="C16" s="76" t="s">
        <v>23</v>
      </c>
      <c r="D16" s="11"/>
      <c r="E16" s="76" t="s">
        <v>24</v>
      </c>
      <c r="F16" s="76" t="s">
        <v>25</v>
      </c>
    </row>
    <row r="17" spans="1:6" ht="9.75" customHeight="1" x14ac:dyDescent="0.3"/>
    <row r="18" spans="1:6" ht="8.25" customHeight="1" x14ac:dyDescent="0.3">
      <c r="A18" s="52"/>
      <c r="B18" s="52"/>
      <c r="C18" s="52"/>
      <c r="D18" s="52"/>
      <c r="E18" s="52"/>
      <c r="F18" s="52"/>
    </row>
    <row r="19" spans="1:6" ht="13.5" customHeight="1" x14ac:dyDescent="0.3">
      <c r="A19" s="53"/>
      <c r="B19" s="56" t="s">
        <v>26</v>
      </c>
      <c r="C19" s="173"/>
      <c r="D19" s="182" t="s">
        <v>27</v>
      </c>
      <c r="E19" s="184" t="s">
        <v>28</v>
      </c>
      <c r="F19" s="185" t="s">
        <v>29</v>
      </c>
    </row>
    <row r="20" spans="1:6" x14ac:dyDescent="0.3">
      <c r="A20" s="54"/>
      <c r="B20" s="57" t="s">
        <v>30</v>
      </c>
      <c r="C20" s="55"/>
      <c r="D20" s="183"/>
      <c r="E20" s="184"/>
      <c r="F20" s="186"/>
    </row>
    <row r="21" spans="1:6" x14ac:dyDescent="0.3">
      <c r="A21" s="52"/>
      <c r="B21" s="52" t="s">
        <v>31</v>
      </c>
      <c r="C21" s="52"/>
      <c r="D21" s="52"/>
      <c r="E21" s="52"/>
      <c r="F21" s="52"/>
    </row>
    <row r="22" spans="1:6" x14ac:dyDescent="0.3">
      <c r="A22" s="52"/>
      <c r="B22" s="52" t="s">
        <v>32</v>
      </c>
      <c r="C22" s="52"/>
      <c r="D22" s="52"/>
      <c r="E22" s="52"/>
      <c r="F22" s="52"/>
    </row>
  </sheetData>
  <mergeCells count="9">
    <mergeCell ref="A1:F1"/>
    <mergeCell ref="A2:F2"/>
    <mergeCell ref="A3:F3"/>
    <mergeCell ref="A5:F6"/>
    <mergeCell ref="D19:D20"/>
    <mergeCell ref="E19:E20"/>
    <mergeCell ref="F19:F20"/>
    <mergeCell ref="A10:A12"/>
    <mergeCell ref="A14:A16"/>
  </mergeCells>
  <printOptions horizontalCentered="1" verticalCentered="1"/>
  <pageMargins left="0" right="0" top="0" bottom="0" header="0" footer="0"/>
  <pageSetup paperSize="9" scale="90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28"/>
  <sheetViews>
    <sheetView view="pageBreakPreview" topLeftCell="A7" zoomScale="60" zoomScaleNormal="80" workbookViewId="0">
      <selection activeCell="B7" sqref="B7"/>
    </sheetView>
  </sheetViews>
  <sheetFormatPr baseColWidth="10" defaultColWidth="11.44140625" defaultRowHeight="14.4" x14ac:dyDescent="0.3"/>
  <cols>
    <col min="1" max="1" width="11.44140625" style="8"/>
    <col min="2" max="6" width="40.6640625" customWidth="1"/>
    <col min="8" max="8" width="11.44140625" customWidth="1"/>
    <col min="9" max="13" width="21.44140625" customWidth="1"/>
  </cols>
  <sheetData>
    <row r="1" spans="1:13" ht="24" x14ac:dyDescent="0.3">
      <c r="A1" s="174" t="s">
        <v>33</v>
      </c>
      <c r="B1" s="174"/>
      <c r="C1" s="174"/>
      <c r="D1" s="174"/>
      <c r="E1" s="174"/>
      <c r="F1" s="174"/>
      <c r="H1" s="93"/>
      <c r="I1" s="93"/>
      <c r="J1" s="93"/>
      <c r="K1" s="93"/>
      <c r="L1" s="93"/>
      <c r="M1" s="93"/>
    </row>
    <row r="2" spans="1:13" ht="24" x14ac:dyDescent="0.3">
      <c r="A2" s="174" t="s">
        <v>191</v>
      </c>
      <c r="B2" s="174"/>
      <c r="C2" s="174"/>
      <c r="D2" s="174"/>
      <c r="E2" s="174"/>
      <c r="F2" s="174"/>
      <c r="H2" s="93"/>
      <c r="I2" s="93"/>
      <c r="J2" s="93"/>
      <c r="K2" s="93"/>
      <c r="L2" s="93"/>
      <c r="M2" s="93"/>
    </row>
    <row r="3" spans="1:13" ht="17.399999999999999" x14ac:dyDescent="0.3">
      <c r="A3" s="175" t="s">
        <v>192</v>
      </c>
      <c r="B3" s="175"/>
      <c r="C3" s="175"/>
      <c r="D3" s="175"/>
      <c r="E3" s="175"/>
      <c r="F3" s="175"/>
      <c r="H3" s="94"/>
      <c r="I3" s="94"/>
      <c r="J3" s="94"/>
      <c r="K3" s="94"/>
      <c r="L3" s="94"/>
      <c r="M3" s="94"/>
    </row>
    <row r="4" spans="1:13" ht="18" thickBot="1" x14ac:dyDescent="0.35">
      <c r="A4" s="175"/>
      <c r="B4" s="175"/>
      <c r="C4" s="175"/>
      <c r="D4" s="175"/>
      <c r="E4" s="175"/>
      <c r="F4" s="175"/>
      <c r="H4" s="94"/>
      <c r="I4" s="94"/>
      <c r="J4" s="94"/>
      <c r="K4" s="94"/>
      <c r="L4" s="94"/>
      <c r="M4" s="94"/>
    </row>
    <row r="5" spans="1:13" ht="17.7" customHeight="1" x14ac:dyDescent="0.35">
      <c r="A5" s="176" t="s">
        <v>135</v>
      </c>
      <c r="B5" s="177"/>
      <c r="C5" s="177"/>
      <c r="D5" s="177"/>
      <c r="E5" s="177"/>
      <c r="F5" s="178"/>
      <c r="H5" s="92"/>
      <c r="I5" s="92"/>
      <c r="K5" s="92"/>
      <c r="L5" s="92"/>
      <c r="M5" s="92"/>
    </row>
    <row r="6" spans="1:13" ht="16.2" customHeight="1" thickBot="1" x14ac:dyDescent="0.4">
      <c r="A6" s="179"/>
      <c r="B6" s="180"/>
      <c r="C6" s="180"/>
      <c r="D6" s="180"/>
      <c r="E6" s="180"/>
      <c r="F6" s="181"/>
      <c r="H6" s="92"/>
      <c r="I6" s="92"/>
      <c r="J6" s="92"/>
      <c r="K6" s="92"/>
      <c r="L6" s="92"/>
      <c r="M6" s="92"/>
    </row>
    <row r="7" spans="1:13" ht="40.200000000000003" customHeight="1" thickBot="1" x14ac:dyDescent="0.4">
      <c r="A7" s="9"/>
      <c r="B7" s="7"/>
      <c r="C7" s="7"/>
      <c r="D7" s="7"/>
      <c r="E7" s="172" t="s">
        <v>136</v>
      </c>
      <c r="F7" s="7"/>
      <c r="H7" s="9"/>
      <c r="I7" s="7"/>
      <c r="J7" s="7"/>
      <c r="K7" s="7"/>
      <c r="L7" s="7"/>
      <c r="M7" s="7"/>
    </row>
    <row r="8" spans="1:13" ht="18.600000000000001" thickBot="1" x14ac:dyDescent="0.4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  <c r="H8" s="8"/>
      <c r="I8" s="7"/>
      <c r="J8" s="95"/>
      <c r="K8" s="95"/>
      <c r="L8" s="95"/>
      <c r="M8" s="95"/>
    </row>
    <row r="9" spans="1:13" ht="8.25" customHeight="1" thickBot="1" x14ac:dyDescent="0.4">
      <c r="F9" s="85"/>
      <c r="H9" s="8"/>
      <c r="I9" s="7"/>
    </row>
    <row r="10" spans="1:13" ht="60" customHeight="1" x14ac:dyDescent="0.35">
      <c r="A10" s="190" t="s">
        <v>36</v>
      </c>
      <c r="B10" s="38"/>
      <c r="C10" s="60" t="s">
        <v>193</v>
      </c>
      <c r="D10" s="60" t="s">
        <v>195</v>
      </c>
      <c r="F10" s="60" t="s">
        <v>194</v>
      </c>
      <c r="H10" s="97"/>
      <c r="I10" s="7"/>
      <c r="J10" s="3"/>
      <c r="K10" s="3"/>
      <c r="L10" s="3"/>
      <c r="M10" s="3"/>
    </row>
    <row r="11" spans="1:13" ht="100.2" customHeight="1" x14ac:dyDescent="0.35">
      <c r="A11" s="190"/>
      <c r="B11" s="36" t="s">
        <v>196</v>
      </c>
      <c r="C11" s="58" t="s">
        <v>197</v>
      </c>
      <c r="D11" s="36" t="s">
        <v>198</v>
      </c>
      <c r="E11" s="58" t="s">
        <v>199</v>
      </c>
      <c r="F11" s="51" t="s">
        <v>200</v>
      </c>
      <c r="H11" s="97"/>
      <c r="I11" s="7"/>
      <c r="J11" s="3"/>
      <c r="K11" s="3"/>
      <c r="L11" s="3"/>
      <c r="M11" s="3"/>
    </row>
    <row r="12" spans="1:13" ht="30" customHeight="1" thickBot="1" x14ac:dyDescent="0.4">
      <c r="A12" s="190"/>
      <c r="B12" s="84" t="s">
        <v>201</v>
      </c>
      <c r="C12" s="59" t="s">
        <v>202</v>
      </c>
      <c r="D12" s="84" t="s">
        <v>203</v>
      </c>
      <c r="E12" s="59" t="s">
        <v>204</v>
      </c>
      <c r="F12" s="5" t="s">
        <v>205</v>
      </c>
      <c r="H12" s="97"/>
      <c r="I12" s="7"/>
      <c r="J12" s="3"/>
      <c r="K12" s="3"/>
      <c r="L12" s="3"/>
      <c r="M12" s="3"/>
    </row>
    <row r="13" spans="1:13" ht="15" customHeight="1" thickBot="1" x14ac:dyDescent="0.4">
      <c r="B13" s="8"/>
      <c r="C13" s="8"/>
      <c r="D13" s="8"/>
      <c r="E13" s="8"/>
      <c r="F13" s="8"/>
      <c r="H13" s="8"/>
      <c r="I13" s="7"/>
      <c r="J13" s="3"/>
      <c r="K13" s="3"/>
      <c r="L13" s="3"/>
      <c r="M13" s="3"/>
    </row>
    <row r="14" spans="1:13" ht="100.2" customHeight="1" x14ac:dyDescent="0.35">
      <c r="A14" s="190" t="s">
        <v>50</v>
      </c>
      <c r="B14" s="38" t="s">
        <v>196</v>
      </c>
      <c r="C14" s="60" t="s">
        <v>197</v>
      </c>
      <c r="D14" s="38" t="s">
        <v>198</v>
      </c>
      <c r="E14" s="60" t="s">
        <v>206</v>
      </c>
      <c r="F14" s="6" t="s">
        <v>200</v>
      </c>
      <c r="H14" s="97"/>
      <c r="I14" s="7"/>
      <c r="J14" s="3"/>
      <c r="K14" s="3"/>
      <c r="L14" s="3"/>
      <c r="M14" s="3"/>
    </row>
    <row r="15" spans="1:13" ht="30" customHeight="1" thickBot="1" x14ac:dyDescent="0.4">
      <c r="A15" s="190"/>
      <c r="B15" s="84" t="s">
        <v>201</v>
      </c>
      <c r="C15" s="59" t="s">
        <v>202</v>
      </c>
      <c r="D15" s="84" t="s">
        <v>203</v>
      </c>
      <c r="E15" s="59" t="s">
        <v>204</v>
      </c>
      <c r="F15" s="5" t="s">
        <v>205</v>
      </c>
      <c r="H15" s="97"/>
      <c r="I15" s="7"/>
      <c r="J15" s="3"/>
      <c r="K15" s="3"/>
      <c r="L15" s="3"/>
      <c r="M15" s="3"/>
    </row>
    <row r="16" spans="1:13" ht="15" customHeight="1" thickBot="1" x14ac:dyDescent="0.4">
      <c r="B16" s="8"/>
      <c r="C16" s="8"/>
      <c r="D16" s="8"/>
      <c r="E16" s="8"/>
      <c r="F16" s="8"/>
      <c r="H16" s="8"/>
      <c r="I16" s="7"/>
      <c r="J16" s="3"/>
      <c r="K16" s="3"/>
      <c r="L16" s="3"/>
      <c r="M16" s="3"/>
    </row>
    <row r="17" spans="1:13" ht="30" customHeight="1" x14ac:dyDescent="0.35">
      <c r="A17" s="190" t="s">
        <v>60</v>
      </c>
      <c r="B17" s="38" t="s">
        <v>207</v>
      </c>
      <c r="C17" s="60" t="s">
        <v>65</v>
      </c>
      <c r="D17" s="171" t="s">
        <v>181</v>
      </c>
      <c r="E17" s="60" t="s">
        <v>154</v>
      </c>
      <c r="F17" s="165" t="s">
        <v>181</v>
      </c>
      <c r="H17" s="8"/>
      <c r="I17" s="7"/>
      <c r="J17" s="3"/>
      <c r="K17" s="3"/>
      <c r="L17" s="3"/>
      <c r="M17" s="3"/>
    </row>
    <row r="18" spans="1:13" ht="30" customHeight="1" x14ac:dyDescent="0.35">
      <c r="A18" s="190"/>
      <c r="B18" s="36" t="s">
        <v>208</v>
      </c>
      <c r="C18" s="58" t="s">
        <v>102</v>
      </c>
      <c r="D18" s="36" t="s">
        <v>155</v>
      </c>
      <c r="E18" s="58" t="s">
        <v>209</v>
      </c>
      <c r="F18" s="51" t="s">
        <v>68</v>
      </c>
      <c r="H18" s="8"/>
      <c r="I18" s="7"/>
      <c r="J18" s="3"/>
      <c r="K18" s="3"/>
      <c r="L18" s="3"/>
      <c r="M18" s="3"/>
    </row>
    <row r="19" spans="1:13" ht="30" customHeight="1" x14ac:dyDescent="0.35">
      <c r="A19" s="190"/>
      <c r="B19" s="36" t="s">
        <v>71</v>
      </c>
      <c r="C19" s="58" t="s">
        <v>71</v>
      </c>
      <c r="D19" s="36" t="s">
        <v>187</v>
      </c>
      <c r="E19" s="58" t="s">
        <v>72</v>
      </c>
      <c r="F19" s="51" t="s">
        <v>72</v>
      </c>
      <c r="H19" s="8"/>
      <c r="I19" s="7"/>
      <c r="J19" s="3"/>
      <c r="K19" s="3"/>
      <c r="L19" s="3"/>
      <c r="M19" s="3"/>
    </row>
    <row r="20" spans="1:13" ht="30" customHeight="1" thickBot="1" x14ac:dyDescent="0.4">
      <c r="A20" s="190"/>
      <c r="B20" s="147" t="s">
        <v>148</v>
      </c>
      <c r="C20" s="103" t="s">
        <v>210</v>
      </c>
      <c r="D20" s="84" t="s">
        <v>203</v>
      </c>
      <c r="E20" s="103" t="s">
        <v>211</v>
      </c>
      <c r="F20" s="160" t="s">
        <v>212</v>
      </c>
      <c r="H20" s="97"/>
      <c r="I20" s="7"/>
      <c r="J20" s="3"/>
      <c r="K20" s="3"/>
      <c r="L20" s="3"/>
      <c r="M20" s="3"/>
    </row>
    <row r="21" spans="1:13" ht="15" customHeight="1" thickBot="1" x14ac:dyDescent="0.4">
      <c r="A21" s="53"/>
      <c r="B21" s="8"/>
      <c r="C21" s="8"/>
      <c r="D21" s="8"/>
      <c r="E21" s="8"/>
      <c r="F21" s="8"/>
      <c r="I21" s="7"/>
      <c r="J21" s="3"/>
      <c r="K21" s="3"/>
      <c r="L21" s="3"/>
      <c r="M21" s="3"/>
    </row>
    <row r="22" spans="1:13" ht="30" customHeight="1" x14ac:dyDescent="0.35">
      <c r="A22" s="54"/>
      <c r="B22" s="38" t="str">
        <f>B18</f>
        <v xml:space="preserve">Purée de Courge </v>
      </c>
      <c r="C22" s="60" t="str">
        <f t="shared" ref="C22" si="0">C18</f>
        <v>Purée de Haricots verts</v>
      </c>
      <c r="D22" s="38" t="str">
        <f>D18</f>
        <v>Purée de Carottes</v>
      </c>
      <c r="E22" s="60" t="str">
        <f t="shared" ref="E22:F22" si="1">E18</f>
        <v>Purée de blanc de poireaux</v>
      </c>
      <c r="F22" s="60" t="str">
        <f t="shared" si="1"/>
        <v>Purée de Courgettes</v>
      </c>
      <c r="I22" s="7"/>
      <c r="J22" s="3"/>
      <c r="K22" s="3"/>
      <c r="L22" s="3"/>
      <c r="M22" s="3"/>
    </row>
    <row r="23" spans="1:13" ht="30" customHeight="1" thickBot="1" x14ac:dyDescent="0.4">
      <c r="A23" s="52"/>
      <c r="B23" s="147" t="s">
        <v>148</v>
      </c>
      <c r="C23" s="103" t="s">
        <v>210</v>
      </c>
      <c r="D23" s="84" t="str">
        <f>D20</f>
        <v>Compote Pomme Myrtille</v>
      </c>
      <c r="E23" s="103" t="s">
        <v>211</v>
      </c>
      <c r="F23" s="160" t="s">
        <v>212</v>
      </c>
      <c r="I23" s="7"/>
      <c r="J23" s="3"/>
      <c r="K23" s="3"/>
      <c r="L23" s="3"/>
      <c r="M23" s="3"/>
    </row>
    <row r="24" spans="1:13" ht="8.25" customHeight="1" x14ac:dyDescent="0.35">
      <c r="A24" s="52"/>
      <c r="B24" s="52"/>
      <c r="C24" s="52"/>
      <c r="D24" s="52"/>
      <c r="E24" s="52"/>
      <c r="F24" s="52"/>
      <c r="H24" s="52"/>
      <c r="I24" s="7"/>
      <c r="J24" s="3"/>
      <c r="K24" s="3"/>
      <c r="L24" s="52"/>
      <c r="M24" s="52"/>
    </row>
    <row r="25" spans="1:13" ht="18" x14ac:dyDescent="0.35">
      <c r="A25" s="53"/>
      <c r="B25" s="192" t="s">
        <v>163</v>
      </c>
      <c r="C25" s="192"/>
      <c r="I25" s="7"/>
      <c r="J25" s="3"/>
      <c r="K25" s="3"/>
    </row>
    <row r="26" spans="1:13" ht="18" x14ac:dyDescent="0.3">
      <c r="A26" s="54"/>
      <c r="B26" s="57" t="s">
        <v>30</v>
      </c>
      <c r="C26" s="55"/>
      <c r="I26" s="95"/>
      <c r="J26" s="3"/>
      <c r="K26" s="3"/>
    </row>
    <row r="27" spans="1:13" ht="18" x14ac:dyDescent="0.3">
      <c r="A27" s="52"/>
      <c r="B27" s="52" t="s">
        <v>31</v>
      </c>
      <c r="C27" s="52"/>
      <c r="I27" s="95"/>
      <c r="J27" s="3"/>
      <c r="K27" s="3"/>
    </row>
    <row r="28" spans="1:13" x14ac:dyDescent="0.3">
      <c r="A28" s="52"/>
      <c r="B28" s="52" t="s">
        <v>164</v>
      </c>
      <c r="C28" s="52"/>
    </row>
  </sheetData>
  <mergeCells count="9">
    <mergeCell ref="B25:C25"/>
    <mergeCell ref="A10:A12"/>
    <mergeCell ref="A1:F1"/>
    <mergeCell ref="A2:F2"/>
    <mergeCell ref="A3:F3"/>
    <mergeCell ref="A4:F4"/>
    <mergeCell ref="A5:F6"/>
    <mergeCell ref="A14:A15"/>
    <mergeCell ref="A17:A20"/>
  </mergeCells>
  <printOptions horizontalCentered="1" verticalCentered="1"/>
  <pageMargins left="0" right="0" top="0" bottom="0" header="0" footer="0"/>
  <pageSetup paperSize="9" scale="63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8"/>
  <sheetViews>
    <sheetView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8"/>
    <col min="2" max="6" width="21.44140625" customWidth="1"/>
  </cols>
  <sheetData>
    <row r="1" spans="1:6" ht="24" x14ac:dyDescent="0.3">
      <c r="A1" s="174" t="s">
        <v>33</v>
      </c>
      <c r="B1" s="174"/>
      <c r="C1" s="174"/>
      <c r="D1" s="174"/>
      <c r="E1" s="174"/>
      <c r="F1" s="174"/>
    </row>
    <row r="2" spans="1:6" ht="24" x14ac:dyDescent="0.3">
      <c r="A2" s="174" t="s">
        <v>1</v>
      </c>
      <c r="B2" s="174"/>
      <c r="C2" s="174"/>
      <c r="D2" s="174"/>
      <c r="E2" s="174"/>
      <c r="F2" s="174"/>
    </row>
    <row r="3" spans="1:6" ht="17.399999999999999" x14ac:dyDescent="0.3">
      <c r="A3" s="175" t="s">
        <v>2</v>
      </c>
      <c r="B3" s="175"/>
      <c r="C3" s="175"/>
      <c r="D3" s="175"/>
      <c r="E3" s="175"/>
      <c r="F3" s="175"/>
    </row>
    <row r="4" spans="1:6" ht="15" thickBot="1" x14ac:dyDescent="0.35"/>
    <row r="5" spans="1:6" ht="17.7" customHeight="1" x14ac:dyDescent="0.3">
      <c r="A5" s="176" t="s">
        <v>3</v>
      </c>
      <c r="B5" s="177"/>
      <c r="C5" s="177"/>
      <c r="D5" s="177"/>
      <c r="E5" s="177"/>
      <c r="F5" s="178"/>
    </row>
    <row r="6" spans="1:6" ht="15" thickBot="1" x14ac:dyDescent="0.35">
      <c r="A6" s="179"/>
      <c r="B6" s="180"/>
      <c r="C6" s="180"/>
      <c r="D6" s="180"/>
      <c r="E6" s="180"/>
      <c r="F6" s="181"/>
    </row>
    <row r="7" spans="1:6" ht="8.25" customHeight="1" thickBot="1" x14ac:dyDescent="0.4">
      <c r="A7" s="9"/>
      <c r="B7" s="7"/>
      <c r="C7" s="7"/>
      <c r="D7" s="7"/>
      <c r="E7" s="7"/>
      <c r="F7" s="7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ht="25.5" customHeight="1" x14ac:dyDescent="0.3">
      <c r="A10" s="188" t="s">
        <v>36</v>
      </c>
      <c r="B10" s="34" t="s">
        <v>213</v>
      </c>
      <c r="C10" s="63"/>
      <c r="D10" s="14" t="s">
        <v>214</v>
      </c>
      <c r="E10" s="63"/>
      <c r="F10" s="35" t="s">
        <v>215</v>
      </c>
    </row>
    <row r="11" spans="1:6" ht="57.6" x14ac:dyDescent="0.3">
      <c r="A11" s="188"/>
      <c r="B11" s="36" t="s">
        <v>216</v>
      </c>
      <c r="C11" s="58" t="s">
        <v>217</v>
      </c>
      <c r="D11" s="39" t="s">
        <v>218</v>
      </c>
      <c r="E11" s="64" t="s">
        <v>219</v>
      </c>
      <c r="F11" s="41" t="s">
        <v>220</v>
      </c>
    </row>
    <row r="12" spans="1:6" ht="12.75" customHeight="1" x14ac:dyDescent="0.3">
      <c r="A12" s="188"/>
      <c r="B12" s="42"/>
      <c r="C12" s="65" t="s">
        <v>221</v>
      </c>
      <c r="D12" s="40" t="s">
        <v>53</v>
      </c>
      <c r="E12" s="65" t="s">
        <v>222</v>
      </c>
      <c r="F12" s="20" t="s">
        <v>54</v>
      </c>
    </row>
    <row r="13" spans="1:6" ht="15" thickBot="1" x14ac:dyDescent="0.35">
      <c r="A13" s="188"/>
      <c r="B13" s="37" t="s">
        <v>11</v>
      </c>
      <c r="C13" s="67" t="s">
        <v>190</v>
      </c>
      <c r="D13" s="44" t="s">
        <v>11</v>
      </c>
      <c r="E13" s="66" t="s">
        <v>11</v>
      </c>
      <c r="F13" s="23" t="s">
        <v>223</v>
      </c>
    </row>
    <row r="14" spans="1:6" ht="15" thickBot="1" x14ac:dyDescent="0.35"/>
    <row r="15" spans="1:6" ht="68.400000000000006" x14ac:dyDescent="0.3">
      <c r="A15" s="188" t="s">
        <v>50</v>
      </c>
      <c r="B15" s="38" t="s">
        <v>216</v>
      </c>
      <c r="C15" s="60" t="s">
        <v>224</v>
      </c>
      <c r="D15" s="19" t="s">
        <v>225</v>
      </c>
      <c r="E15" s="68" t="s">
        <v>219</v>
      </c>
      <c r="F15" s="24" t="s">
        <v>226</v>
      </c>
    </row>
    <row r="16" spans="1:6" ht="13.5" customHeight="1" x14ac:dyDescent="0.3">
      <c r="A16" s="188"/>
      <c r="B16" s="20" t="s">
        <v>54</v>
      </c>
      <c r="C16" s="61" t="s">
        <v>55</v>
      </c>
      <c r="D16" s="10" t="s">
        <v>53</v>
      </c>
      <c r="E16" s="61" t="s">
        <v>55</v>
      </c>
      <c r="F16" s="20" t="s">
        <v>54</v>
      </c>
    </row>
    <row r="17" spans="1:6" ht="29.4" thickBot="1" x14ac:dyDescent="0.35">
      <c r="A17" s="188"/>
      <c r="B17" s="21" t="s">
        <v>179</v>
      </c>
      <c r="C17" s="67" t="s">
        <v>190</v>
      </c>
      <c r="D17" s="22" t="s">
        <v>227</v>
      </c>
      <c r="E17" s="67" t="s">
        <v>228</v>
      </c>
      <c r="F17" s="23" t="s">
        <v>223</v>
      </c>
    </row>
    <row r="18" spans="1:6" ht="15" thickBot="1" x14ac:dyDescent="0.35"/>
    <row r="19" spans="1:6" ht="14.25" customHeight="1" x14ac:dyDescent="0.3">
      <c r="A19" s="188" t="s">
        <v>60</v>
      </c>
      <c r="B19" s="45" t="s">
        <v>63</v>
      </c>
      <c r="C19" s="69" t="s">
        <v>99</v>
      </c>
      <c r="D19" s="16" t="s">
        <v>64</v>
      </c>
      <c r="E19" s="69" t="s">
        <v>61</v>
      </c>
      <c r="F19" s="17" t="s">
        <v>62</v>
      </c>
    </row>
    <row r="20" spans="1:6" ht="28.8" x14ac:dyDescent="0.3">
      <c r="A20" s="188"/>
      <c r="B20" s="26" t="s">
        <v>100</v>
      </c>
      <c r="C20" s="70" t="s">
        <v>128</v>
      </c>
      <c r="D20" s="27" t="s">
        <v>102</v>
      </c>
      <c r="E20" s="70" t="s">
        <v>229</v>
      </c>
      <c r="F20" s="28" t="s">
        <v>68</v>
      </c>
    </row>
    <row r="21" spans="1:6" ht="28.8" x14ac:dyDescent="0.3">
      <c r="A21" s="188"/>
      <c r="B21" s="26" t="s">
        <v>71</v>
      </c>
      <c r="C21" s="70" t="s">
        <v>72</v>
      </c>
      <c r="D21" s="27" t="s">
        <v>71</v>
      </c>
      <c r="E21" s="70" t="s">
        <v>71</v>
      </c>
      <c r="F21" s="28" t="s">
        <v>72</v>
      </c>
    </row>
    <row r="22" spans="1:6" ht="14.25" customHeight="1" thickBot="1" x14ac:dyDescent="0.35">
      <c r="A22" s="188"/>
      <c r="B22" s="29" t="s">
        <v>73</v>
      </c>
      <c r="C22" s="67" t="s">
        <v>190</v>
      </c>
      <c r="D22" s="30" t="s">
        <v>73</v>
      </c>
      <c r="E22" s="71" t="s">
        <v>74</v>
      </c>
      <c r="F22" s="31" t="s">
        <v>73</v>
      </c>
    </row>
    <row r="23" spans="1:6" ht="9.75" customHeight="1" x14ac:dyDescent="0.3"/>
    <row r="24" spans="1:6" ht="8.25" customHeight="1" x14ac:dyDescent="0.3">
      <c r="A24" s="52"/>
      <c r="B24" s="52"/>
      <c r="C24" s="52"/>
      <c r="D24" s="52"/>
      <c r="E24" s="52"/>
      <c r="F24" s="52"/>
    </row>
    <row r="25" spans="1:6" ht="13.5" customHeight="1" x14ac:dyDescent="0.3">
      <c r="A25" s="53"/>
      <c r="B25" s="56" t="s">
        <v>26</v>
      </c>
      <c r="C25" s="173"/>
      <c r="D25" s="182" t="s">
        <v>27</v>
      </c>
      <c r="E25" s="184" t="s">
        <v>28</v>
      </c>
      <c r="F25" s="185" t="s">
        <v>29</v>
      </c>
    </row>
    <row r="26" spans="1:6" x14ac:dyDescent="0.3">
      <c r="A26" s="54"/>
      <c r="B26" s="57" t="s">
        <v>30</v>
      </c>
      <c r="C26" s="55"/>
      <c r="D26" s="183"/>
      <c r="E26" s="184"/>
      <c r="F26" s="186"/>
    </row>
    <row r="27" spans="1:6" x14ac:dyDescent="0.3">
      <c r="A27" s="52"/>
      <c r="B27" s="52" t="s">
        <v>31</v>
      </c>
      <c r="C27" s="52"/>
      <c r="D27" s="52"/>
      <c r="E27" s="52"/>
      <c r="F27" s="52"/>
    </row>
    <row r="28" spans="1:6" x14ac:dyDescent="0.3">
      <c r="A28" s="52"/>
      <c r="B28" s="52" t="s">
        <v>32</v>
      </c>
      <c r="C28" s="52"/>
      <c r="D28" s="52"/>
      <c r="E28" s="52"/>
      <c r="F28" s="52"/>
    </row>
  </sheetData>
  <mergeCells count="10">
    <mergeCell ref="A19:A22"/>
    <mergeCell ref="D25:D26"/>
    <mergeCell ref="E25:E26"/>
    <mergeCell ref="F25:F26"/>
    <mergeCell ref="A1:F1"/>
    <mergeCell ref="A2:F2"/>
    <mergeCell ref="A3:F3"/>
    <mergeCell ref="A5:F6"/>
    <mergeCell ref="A10:A13"/>
    <mergeCell ref="A15:A17"/>
  </mergeCells>
  <printOptions horizontalCentered="1" verticalCentered="1"/>
  <pageMargins left="0" right="0" top="0" bottom="0" header="0" footer="0"/>
  <pageSetup paperSize="9" scale="90" orientation="landscape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28"/>
  <sheetViews>
    <sheetView view="pageBreakPreview" zoomScale="60" zoomScaleNormal="70" workbookViewId="0">
      <selection activeCell="B7" sqref="B7"/>
    </sheetView>
  </sheetViews>
  <sheetFormatPr baseColWidth="10" defaultColWidth="11.44140625" defaultRowHeight="14.4" x14ac:dyDescent="0.3"/>
  <cols>
    <col min="1" max="1" width="11.44140625" style="8"/>
    <col min="2" max="6" width="40.6640625" customWidth="1"/>
    <col min="8" max="8" width="11.44140625" customWidth="1"/>
    <col min="9" max="13" width="21.44140625" customWidth="1"/>
  </cols>
  <sheetData>
    <row r="1" spans="1:13" ht="24" x14ac:dyDescent="0.3">
      <c r="A1" s="174" t="s">
        <v>33</v>
      </c>
      <c r="B1" s="174"/>
      <c r="C1" s="174"/>
      <c r="D1" s="174"/>
      <c r="E1" s="174"/>
      <c r="F1" s="174"/>
      <c r="H1" s="93"/>
      <c r="I1" s="93"/>
      <c r="J1" s="93"/>
      <c r="K1" s="93"/>
      <c r="L1" s="93"/>
      <c r="M1" s="93"/>
    </row>
    <row r="2" spans="1:13" ht="24" x14ac:dyDescent="0.3">
      <c r="A2" s="174" t="s">
        <v>230</v>
      </c>
      <c r="B2" s="174"/>
      <c r="C2" s="174"/>
      <c r="D2" s="174"/>
      <c r="E2" s="174"/>
      <c r="F2" s="174"/>
      <c r="H2" s="93"/>
      <c r="I2" s="93"/>
      <c r="J2" s="93"/>
      <c r="K2" s="93"/>
      <c r="L2" s="93"/>
      <c r="M2" s="93"/>
    </row>
    <row r="3" spans="1:13" ht="17.399999999999999" x14ac:dyDescent="0.3">
      <c r="A3" s="175" t="s">
        <v>231</v>
      </c>
      <c r="B3" s="175"/>
      <c r="C3" s="175"/>
      <c r="D3" s="175"/>
      <c r="E3" s="175"/>
      <c r="F3" s="175"/>
      <c r="H3" s="94"/>
      <c r="I3" s="94"/>
      <c r="J3" s="94"/>
      <c r="K3" s="94"/>
      <c r="L3" s="94"/>
      <c r="M3" s="94"/>
    </row>
    <row r="4" spans="1:13" ht="15" thickBot="1" x14ac:dyDescent="0.35">
      <c r="H4" s="8"/>
    </row>
    <row r="5" spans="1:13" ht="17.7" customHeight="1" x14ac:dyDescent="0.35">
      <c r="A5" s="176" t="s">
        <v>135</v>
      </c>
      <c r="B5" s="177"/>
      <c r="C5" s="177"/>
      <c r="D5" s="177"/>
      <c r="E5" s="177"/>
      <c r="F5" s="178"/>
      <c r="H5" s="92"/>
      <c r="I5" s="92"/>
      <c r="J5" s="92"/>
      <c r="K5" s="92"/>
      <c r="L5" s="92"/>
      <c r="M5" s="92"/>
    </row>
    <row r="6" spans="1:13" ht="16.2" customHeight="1" thickBot="1" x14ac:dyDescent="0.4">
      <c r="A6" s="179"/>
      <c r="B6" s="180"/>
      <c r="C6" s="180"/>
      <c r="D6" s="180"/>
      <c r="E6" s="180"/>
      <c r="F6" s="181"/>
      <c r="H6" s="92"/>
      <c r="I6" s="92"/>
      <c r="J6" s="92"/>
      <c r="K6" s="92"/>
      <c r="L6" s="92"/>
      <c r="M6" s="92"/>
    </row>
    <row r="7" spans="1:13" ht="40.200000000000003" customHeight="1" thickBot="1" x14ac:dyDescent="0.4">
      <c r="A7" s="9"/>
      <c r="B7" s="7"/>
      <c r="C7" s="7"/>
      <c r="D7" s="172" t="s">
        <v>136</v>
      </c>
      <c r="E7" s="7"/>
      <c r="F7" s="7"/>
      <c r="H7" s="9"/>
      <c r="I7" s="7"/>
      <c r="J7" s="7"/>
      <c r="K7" s="7"/>
      <c r="L7" s="7"/>
      <c r="M7" s="7"/>
    </row>
    <row r="8" spans="1:13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  <c r="H8" s="8"/>
      <c r="J8" s="95"/>
      <c r="K8" s="95"/>
      <c r="L8" s="95"/>
      <c r="M8" s="95"/>
    </row>
    <row r="9" spans="1:13" ht="8.25" customHeight="1" thickBot="1" x14ac:dyDescent="0.35">
      <c r="H9" s="8"/>
      <c r="J9" s="95"/>
      <c r="K9" s="95"/>
    </row>
    <row r="10" spans="1:13" ht="60" customHeight="1" x14ac:dyDescent="0.3">
      <c r="A10" s="190" t="s">
        <v>36</v>
      </c>
      <c r="B10" s="170"/>
      <c r="C10" s="167" t="s">
        <v>269</v>
      </c>
      <c r="D10" s="169"/>
      <c r="E10" s="168"/>
      <c r="F10" s="167" t="s">
        <v>232</v>
      </c>
      <c r="H10" s="97"/>
      <c r="J10" s="95"/>
      <c r="K10" s="95"/>
      <c r="L10" s="148"/>
      <c r="M10" s="3"/>
    </row>
    <row r="11" spans="1:13" ht="100.2" customHeight="1" x14ac:dyDescent="0.3">
      <c r="A11" s="190"/>
      <c r="B11" s="156" t="s">
        <v>233</v>
      </c>
      <c r="C11" s="157" t="s">
        <v>234</v>
      </c>
      <c r="D11" s="36" t="s">
        <v>235</v>
      </c>
      <c r="E11" s="157" t="s">
        <v>236</v>
      </c>
      <c r="F11" s="157" t="s">
        <v>237</v>
      </c>
      <c r="H11" s="97"/>
      <c r="J11" s="95"/>
      <c r="K11" s="95"/>
      <c r="L11" s="148"/>
      <c r="M11" s="3"/>
    </row>
    <row r="12" spans="1:13" ht="30" customHeight="1" thickBot="1" x14ac:dyDescent="0.35">
      <c r="A12" s="190"/>
      <c r="B12" s="147" t="s">
        <v>238</v>
      </c>
      <c r="C12" s="103" t="s">
        <v>97</v>
      </c>
      <c r="D12" s="147" t="s">
        <v>239</v>
      </c>
      <c r="E12" s="103" t="s">
        <v>240</v>
      </c>
      <c r="F12" s="103" t="s">
        <v>241</v>
      </c>
      <c r="H12" s="97"/>
      <c r="J12" s="95"/>
      <c r="K12" s="95"/>
      <c r="L12" s="148"/>
      <c r="M12" s="3"/>
    </row>
    <row r="13" spans="1:13" ht="15" customHeight="1" thickBot="1" x14ac:dyDescent="0.35">
      <c r="B13" s="164"/>
      <c r="C13" s="164"/>
      <c r="D13" s="164"/>
      <c r="E13" s="164"/>
      <c r="F13" s="164"/>
      <c r="H13" s="97"/>
      <c r="J13" s="95"/>
      <c r="K13" s="95"/>
      <c r="L13" s="148"/>
      <c r="M13" s="3"/>
    </row>
    <row r="14" spans="1:13" ht="100.2" customHeight="1" x14ac:dyDescent="0.3">
      <c r="A14" s="190" t="s">
        <v>50</v>
      </c>
      <c r="B14" s="102" t="s">
        <v>233</v>
      </c>
      <c r="C14" s="101" t="s">
        <v>242</v>
      </c>
      <c r="D14" s="36" t="s">
        <v>243</v>
      </c>
      <c r="E14" s="157" t="s">
        <v>236</v>
      </c>
      <c r="F14" s="101" t="s">
        <v>237</v>
      </c>
      <c r="H14" s="97"/>
      <c r="J14" s="95"/>
      <c r="K14" s="95"/>
      <c r="L14" s="148"/>
      <c r="M14" s="3"/>
    </row>
    <row r="15" spans="1:13" ht="30" customHeight="1" thickBot="1" x14ac:dyDescent="0.35">
      <c r="A15" s="190"/>
      <c r="B15" s="147" t="s">
        <v>238</v>
      </c>
      <c r="C15" s="103" t="s">
        <v>97</v>
      </c>
      <c r="D15" s="147" t="s">
        <v>239</v>
      </c>
      <c r="E15" s="103" t="s">
        <v>240</v>
      </c>
      <c r="F15" s="103" t="s">
        <v>241</v>
      </c>
      <c r="H15" s="97"/>
      <c r="J15" s="95"/>
      <c r="K15" s="95"/>
      <c r="L15" s="148"/>
      <c r="M15" s="3"/>
    </row>
    <row r="16" spans="1:13" ht="15" customHeight="1" thickBot="1" x14ac:dyDescent="0.35">
      <c r="B16" s="164"/>
      <c r="C16" s="164"/>
      <c r="D16" s="164"/>
      <c r="E16" s="164"/>
      <c r="F16" s="164"/>
      <c r="H16" s="97"/>
      <c r="J16" s="95"/>
      <c r="K16" s="95"/>
      <c r="L16" s="148"/>
      <c r="M16" s="3"/>
    </row>
    <row r="17" spans="1:13" ht="30" customHeight="1" x14ac:dyDescent="0.3">
      <c r="A17" s="190" t="s">
        <v>60</v>
      </c>
      <c r="B17" s="102" t="s">
        <v>99</v>
      </c>
      <c r="C17" s="162" t="s">
        <v>244</v>
      </c>
      <c r="D17" s="102" t="s">
        <v>245</v>
      </c>
      <c r="E17" s="101" t="s">
        <v>207</v>
      </c>
      <c r="F17" s="162" t="s">
        <v>244</v>
      </c>
      <c r="H17" s="158"/>
      <c r="J17" s="95"/>
      <c r="K17" s="95"/>
      <c r="L17" s="166"/>
      <c r="M17" s="3"/>
    </row>
    <row r="18" spans="1:13" ht="30" customHeight="1" x14ac:dyDescent="0.3">
      <c r="A18" s="190"/>
      <c r="B18" s="156" t="s">
        <v>68</v>
      </c>
      <c r="C18" s="157" t="s">
        <v>184</v>
      </c>
      <c r="D18" s="156" t="s">
        <v>246</v>
      </c>
      <c r="E18" s="157" t="s">
        <v>247</v>
      </c>
      <c r="F18" s="157" t="s">
        <v>248</v>
      </c>
      <c r="H18" s="97"/>
      <c r="J18" s="95"/>
      <c r="K18" s="95"/>
      <c r="L18" s="148"/>
      <c r="M18" s="3"/>
    </row>
    <row r="19" spans="1:13" ht="30" customHeight="1" x14ac:dyDescent="0.3">
      <c r="A19" s="190"/>
      <c r="B19" s="156" t="s">
        <v>71</v>
      </c>
      <c r="C19" s="157" t="s">
        <v>71</v>
      </c>
      <c r="D19" s="156" t="s">
        <v>72</v>
      </c>
      <c r="E19" s="157" t="s">
        <v>72</v>
      </c>
      <c r="F19" s="157" t="s">
        <v>71</v>
      </c>
      <c r="H19" s="97"/>
      <c r="J19" s="95"/>
      <c r="K19" s="95"/>
      <c r="L19" s="148"/>
      <c r="M19" s="3"/>
    </row>
    <row r="20" spans="1:13" ht="30" customHeight="1" thickBot="1" x14ac:dyDescent="0.35">
      <c r="A20" s="190"/>
      <c r="B20" s="147" t="s">
        <v>249</v>
      </c>
      <c r="C20" s="103" t="s">
        <v>250</v>
      </c>
      <c r="D20" s="147" t="s">
        <v>188</v>
      </c>
      <c r="E20" s="103" t="s">
        <v>211</v>
      </c>
      <c r="F20" s="103" t="s">
        <v>241</v>
      </c>
      <c r="H20" s="97"/>
      <c r="J20" s="95"/>
      <c r="K20" s="95"/>
      <c r="L20" s="148"/>
      <c r="M20" s="3"/>
    </row>
    <row r="21" spans="1:13" ht="15" customHeight="1" thickBot="1" x14ac:dyDescent="0.35">
      <c r="A21" s="53"/>
      <c r="B21" s="164"/>
      <c r="C21" s="164"/>
      <c r="D21" s="164"/>
      <c r="E21" s="164"/>
      <c r="F21" s="164"/>
      <c r="H21" s="97"/>
      <c r="J21" s="95"/>
      <c r="K21" s="95"/>
      <c r="L21" s="148"/>
      <c r="M21" s="3"/>
    </row>
    <row r="22" spans="1:13" ht="30" customHeight="1" x14ac:dyDescent="0.3">
      <c r="A22" s="54"/>
      <c r="B22" s="102" t="s">
        <v>68</v>
      </c>
      <c r="C22" s="101" t="s">
        <v>251</v>
      </c>
      <c r="D22" s="102" t="s">
        <v>246</v>
      </c>
      <c r="E22" s="101" t="s">
        <v>247</v>
      </c>
      <c r="F22" s="101" t="s">
        <v>155</v>
      </c>
      <c r="H22" s="97"/>
      <c r="J22" s="95"/>
      <c r="K22" s="95"/>
      <c r="L22" s="148"/>
      <c r="M22" s="3"/>
    </row>
    <row r="23" spans="1:13" ht="30" customHeight="1" thickBot="1" x14ac:dyDescent="0.35">
      <c r="A23" s="52"/>
      <c r="B23" s="147" t="s">
        <v>249</v>
      </c>
      <c r="C23" s="103" t="s">
        <v>250</v>
      </c>
      <c r="D23" s="147" t="s">
        <v>188</v>
      </c>
      <c r="E23" s="103" t="s">
        <v>211</v>
      </c>
      <c r="F23" s="103" t="str">
        <f>F20</f>
        <v xml:space="preserve">Compote Pomme Nashi </v>
      </c>
      <c r="H23" s="97"/>
      <c r="J23" s="95"/>
      <c r="K23" s="95"/>
      <c r="L23" s="148"/>
      <c r="M23" s="3"/>
    </row>
    <row r="24" spans="1:13" ht="22.8" x14ac:dyDescent="0.3">
      <c r="A24" s="52"/>
      <c r="B24" s="52"/>
      <c r="C24" s="52"/>
      <c r="H24" s="97"/>
      <c r="J24" s="95"/>
      <c r="K24" s="95"/>
      <c r="L24" s="148"/>
      <c r="M24" s="3"/>
    </row>
    <row r="25" spans="1:13" ht="18" x14ac:dyDescent="0.3">
      <c r="A25" s="53"/>
      <c r="B25" s="192" t="s">
        <v>163</v>
      </c>
      <c r="C25" s="192"/>
      <c r="J25" s="95"/>
      <c r="K25" s="95"/>
    </row>
    <row r="26" spans="1:13" ht="18" x14ac:dyDescent="0.3">
      <c r="A26" s="54"/>
      <c r="B26" s="57" t="s">
        <v>30</v>
      </c>
      <c r="C26" s="55"/>
      <c r="J26" s="95"/>
      <c r="K26" s="95"/>
    </row>
    <row r="27" spans="1:13" ht="18" x14ac:dyDescent="0.3">
      <c r="A27" s="52"/>
      <c r="B27" s="52" t="s">
        <v>31</v>
      </c>
      <c r="C27" s="52"/>
      <c r="J27" s="95"/>
      <c r="K27" s="95"/>
    </row>
    <row r="28" spans="1:13" x14ac:dyDescent="0.3">
      <c r="A28" s="52"/>
      <c r="B28" s="52" t="s">
        <v>164</v>
      </c>
      <c r="C28" s="52"/>
    </row>
  </sheetData>
  <mergeCells count="8">
    <mergeCell ref="B25:C25"/>
    <mergeCell ref="A1:F1"/>
    <mergeCell ref="A2:F2"/>
    <mergeCell ref="A3:F3"/>
    <mergeCell ref="A5:F6"/>
    <mergeCell ref="A14:A15"/>
    <mergeCell ref="A17:A20"/>
    <mergeCell ref="A10:A12"/>
  </mergeCells>
  <phoneticPr fontId="8" type="noConversion"/>
  <printOptions horizontalCentered="1" verticalCentered="1"/>
  <pageMargins left="0" right="0" top="0" bottom="0" header="0" footer="0"/>
  <pageSetup paperSize="9" scale="67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143"/>
  <sheetViews>
    <sheetView view="pageBreakPreview" zoomScale="120" zoomScaleNormal="120" zoomScaleSheetLayoutView="120" workbookViewId="0">
      <pane ySplit="3" topLeftCell="A4" activePane="bottomLeft" state="frozen"/>
      <selection activeCell="B7" sqref="B7"/>
      <selection pane="bottomLeft" activeCell="B7" sqref="B7"/>
    </sheetView>
  </sheetViews>
  <sheetFormatPr baseColWidth="10" defaultColWidth="10.6640625" defaultRowHeight="10.199999999999999" x14ac:dyDescent="0.2"/>
  <cols>
    <col min="1" max="1" width="30.6640625" style="145" customWidth="1"/>
    <col min="2" max="15" width="5.6640625" style="108" customWidth="1"/>
    <col min="16" max="16384" width="10.6640625" style="146"/>
  </cols>
  <sheetData>
    <row r="1" spans="1:15" ht="14.25" customHeight="1" x14ac:dyDescent="0.3">
      <c r="A1"/>
      <c r="B1" s="193" t="s">
        <v>252</v>
      </c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5"/>
    </row>
    <row r="2" spans="1:15" ht="19.2" x14ac:dyDescent="0.3">
      <c r="A2"/>
      <c r="B2" s="105" t="s">
        <v>253</v>
      </c>
      <c r="C2" s="106" t="s">
        <v>254</v>
      </c>
      <c r="D2" s="106" t="s">
        <v>255</v>
      </c>
      <c r="E2" s="106" t="s">
        <v>256</v>
      </c>
      <c r="F2" s="106" t="s">
        <v>257</v>
      </c>
      <c r="G2" s="106" t="s">
        <v>258</v>
      </c>
      <c r="H2" s="106" t="s">
        <v>259</v>
      </c>
      <c r="I2" s="106" t="s">
        <v>260</v>
      </c>
      <c r="J2" s="106" t="s">
        <v>261</v>
      </c>
      <c r="K2" s="106" t="s">
        <v>262</v>
      </c>
      <c r="L2" s="106" t="s">
        <v>263</v>
      </c>
      <c r="M2" s="106" t="s">
        <v>264</v>
      </c>
      <c r="N2" s="106" t="s">
        <v>265</v>
      </c>
      <c r="O2" s="107" t="s">
        <v>266</v>
      </c>
    </row>
    <row r="3" spans="1:15" ht="5.4" customHeight="1" thickBot="1" x14ac:dyDescent="0.35">
      <c r="A3"/>
      <c r="O3" s="109"/>
    </row>
    <row r="4" spans="1:15" s="104" customFormat="1" ht="16.95" customHeight="1" x14ac:dyDescent="0.3">
      <c r="A4" s="149" t="str">
        <f>'S36-DEJ'!A2:F2</f>
        <v>Du 01 au 05 Septembre 2025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1"/>
    </row>
    <row r="5" spans="1:15" s="104" customFormat="1" ht="24.45" customHeight="1" x14ac:dyDescent="0.3">
      <c r="A5" s="112" t="str">
        <f>'S36-DEJ'!C10</f>
        <v>Courgettes  au citron et mozzarella  (lait)</v>
      </c>
      <c r="B5" s="113"/>
      <c r="C5" s="113" t="s">
        <v>267</v>
      </c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4"/>
    </row>
    <row r="6" spans="1:15" s="104" customFormat="1" ht="24.45" customHeight="1" x14ac:dyDescent="0.3">
      <c r="A6" s="115" t="str">
        <f>'S36-DEJ'!D10</f>
        <v>Quiche* aux épinards et à la feta (lait, œuf)</v>
      </c>
      <c r="B6" s="150" t="s">
        <v>268</v>
      </c>
      <c r="C6" s="150" t="s">
        <v>267</v>
      </c>
      <c r="D6" s="150"/>
      <c r="E6" s="150"/>
      <c r="F6" s="150"/>
      <c r="G6" s="150"/>
      <c r="H6" s="150"/>
      <c r="I6" s="150"/>
      <c r="J6" s="150" t="s">
        <v>267</v>
      </c>
      <c r="K6" s="150"/>
      <c r="L6" s="150"/>
      <c r="M6" s="150"/>
      <c r="N6" s="150"/>
      <c r="O6" s="151"/>
    </row>
    <row r="7" spans="1:15" s="104" customFormat="1" ht="24.45" customHeight="1" thickBot="1" x14ac:dyDescent="0.35">
      <c r="A7" s="115" t="str">
        <f>'S36-DEJ'!F10</f>
        <v xml:space="preserve">Soupe d'été tomates et pastèque* </v>
      </c>
      <c r="B7" s="116" t="s">
        <v>267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7"/>
    </row>
    <row r="8" spans="1:15" s="104" customFormat="1" ht="30" customHeight="1" x14ac:dyDescent="0.3">
      <c r="A8" s="112" t="str">
        <f>'S36-DEJ'!$B$14</f>
        <v>Couscous d'été (carottes, courgettes,  tomates, navets, céleri branche*) Semoule*  et sauté de dinde</v>
      </c>
      <c r="B8" s="113" t="s">
        <v>267</v>
      </c>
      <c r="C8" s="113"/>
      <c r="D8" s="113"/>
      <c r="E8" s="113" t="s">
        <v>267</v>
      </c>
      <c r="F8" s="113"/>
      <c r="G8" s="113"/>
      <c r="H8" s="113"/>
      <c r="I8" s="113"/>
      <c r="J8" s="113"/>
      <c r="K8" s="113"/>
      <c r="L8" s="113"/>
      <c r="M8" s="113"/>
      <c r="N8" s="113"/>
      <c r="O8" s="114"/>
    </row>
    <row r="9" spans="1:15" s="104" customFormat="1" ht="30" customHeight="1" x14ac:dyDescent="0.3">
      <c r="A9" s="118" t="str">
        <f>'S36-DEJ'!$C$14</f>
        <v>Aubergines et Poivrons mijotés,  Quinoa à la tomate et poisson du jour* à la vanille</v>
      </c>
      <c r="B9" s="119"/>
      <c r="C9" s="119"/>
      <c r="D9" s="119" t="s">
        <v>267</v>
      </c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20"/>
    </row>
    <row r="10" spans="1:15" s="104" customFormat="1" ht="30" customHeight="1" x14ac:dyDescent="0.3">
      <c r="A10" s="118" t="str">
        <f>'S36-DEJ'!$D$14</f>
        <v>Risotto de courge longue de Nice au curry et filet de poulet</v>
      </c>
      <c r="B10" s="119"/>
      <c r="C10" s="119" t="s">
        <v>267</v>
      </c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20"/>
    </row>
    <row r="11" spans="1:15" s="104" customFormat="1" ht="30" customHeight="1" x14ac:dyDescent="0.3">
      <c r="A11" s="118" t="str">
        <f>'S36-DEJ'!$E$14</f>
        <v>Haricots verts en persillade, Polenta crémeuse (lait) et poisson du  jour *</v>
      </c>
      <c r="B11" s="119"/>
      <c r="C11" s="119" t="s">
        <v>267</v>
      </c>
      <c r="D11" s="119" t="s">
        <v>267</v>
      </c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20"/>
    </row>
    <row r="12" spans="1:15" s="104" customFormat="1" ht="30" customHeight="1" thickBot="1" x14ac:dyDescent="0.35">
      <c r="A12" s="121" t="str">
        <f>'S36-DEJ'!$F$14</f>
        <v>Courgettes sautées Pâtes* au basilic et Boeuf à l'estragon</v>
      </c>
      <c r="B12" s="122" t="s">
        <v>267</v>
      </c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3"/>
    </row>
    <row r="13" spans="1:15" s="104" customFormat="1" x14ac:dyDescent="0.3">
      <c r="A13" s="118" t="str">
        <f>'S36-DEJ'!B12</f>
        <v>Compote Pomme Melon Basilic</v>
      </c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4"/>
    </row>
    <row r="14" spans="1:15" s="104" customFormat="1" x14ac:dyDescent="0.3">
      <c r="A14" s="118" t="str">
        <f>'S36-DEJ'!C12</f>
        <v xml:space="preserve">Compote Pomme Pastèque </v>
      </c>
      <c r="B14" s="119"/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20"/>
    </row>
    <row r="15" spans="1:15" s="104" customFormat="1" x14ac:dyDescent="0.3">
      <c r="A15" s="118" t="str">
        <f>'S36-DEJ'!D12</f>
        <v>Compote Pomme Prune Jasmin</v>
      </c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20"/>
    </row>
    <row r="16" spans="1:15" s="104" customFormat="1" x14ac:dyDescent="0.3">
      <c r="A16" s="118" t="str">
        <f>'S36-DEJ'!E12</f>
        <v>Compote Pomme Poire</v>
      </c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20"/>
    </row>
    <row r="17" spans="1:15" s="104" customFormat="1" ht="10.8" thickBot="1" x14ac:dyDescent="0.35">
      <c r="A17" s="121" t="str">
        <f>'S36-DEJ'!F12</f>
        <v>Compote Pomme Banane Raisin</v>
      </c>
      <c r="B17" s="116"/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7"/>
    </row>
    <row r="18" spans="1:15" s="104" customFormat="1" ht="10.8" thickBot="1" x14ac:dyDescent="0.35">
      <c r="A18" s="118" t="str">
        <f>'S36-DEJ'!B17</f>
        <v>Mixé de Dinde</v>
      </c>
      <c r="B18" s="113"/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4"/>
    </row>
    <row r="19" spans="1:15" s="104" customFormat="1" ht="10.8" thickBot="1" x14ac:dyDescent="0.35">
      <c r="A19" s="118" t="str">
        <f>'S36-DEJ'!C17</f>
        <v xml:space="preserve"> Mixé de poisson du jour*</v>
      </c>
      <c r="B19" s="119"/>
      <c r="C19" s="119"/>
      <c r="D19" s="119" t="s">
        <v>267</v>
      </c>
      <c r="E19" s="119"/>
      <c r="F19" s="119"/>
      <c r="G19" s="113"/>
      <c r="H19" s="119"/>
      <c r="I19" s="119"/>
      <c r="J19" s="119"/>
      <c r="K19" s="119"/>
      <c r="L19" s="119"/>
      <c r="M19" s="119"/>
      <c r="N19" s="119"/>
      <c r="O19" s="120"/>
    </row>
    <row r="20" spans="1:15" s="104" customFormat="1" x14ac:dyDescent="0.3">
      <c r="A20" s="118" t="str">
        <f>'S36-DEJ'!D17</f>
        <v>Mixé de Poulet</v>
      </c>
      <c r="B20" s="119"/>
      <c r="C20" s="119"/>
      <c r="D20" s="119"/>
      <c r="E20" s="119"/>
      <c r="F20" s="119"/>
      <c r="G20" s="113"/>
      <c r="H20" s="119"/>
      <c r="I20" s="119"/>
      <c r="J20" s="119"/>
      <c r="K20" s="119"/>
      <c r="L20" s="119"/>
      <c r="M20" s="119"/>
      <c r="N20" s="119"/>
      <c r="O20" s="120"/>
    </row>
    <row r="21" spans="1:15" s="104" customFormat="1" x14ac:dyDescent="0.3">
      <c r="A21" s="118" t="str">
        <f>'S36-DEJ'!E17</f>
        <v xml:space="preserve">Mixé de Poisson du jour*  </v>
      </c>
      <c r="B21" s="119"/>
      <c r="C21" s="119"/>
      <c r="D21" s="119" t="s">
        <v>267</v>
      </c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20"/>
    </row>
    <row r="22" spans="1:15" s="104" customFormat="1" x14ac:dyDescent="0.3">
      <c r="A22" s="118" t="str">
        <f>'S36-DEJ'!F17</f>
        <v xml:space="preserve">Mixé de Veau </v>
      </c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7"/>
    </row>
    <row r="23" spans="1:15" s="104" customFormat="1" x14ac:dyDescent="0.3">
      <c r="A23" s="124" t="str">
        <f>'S36-DEJ'!B22</f>
        <v>Purée de Carottes</v>
      </c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4"/>
    </row>
    <row r="24" spans="1:15" s="104" customFormat="1" x14ac:dyDescent="0.3">
      <c r="A24" s="125" t="str">
        <f>'S36-DEJ'!C22</f>
        <v>Purée de Aubergines</v>
      </c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20"/>
    </row>
    <row r="25" spans="1:15" s="104" customFormat="1" x14ac:dyDescent="0.3">
      <c r="A25" s="125" t="str">
        <f>'S36-DEJ'!D22</f>
        <v>Purée de Courge Longue de Nice</v>
      </c>
      <c r="B25" s="119"/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20"/>
    </row>
    <row r="26" spans="1:15" s="104" customFormat="1" x14ac:dyDescent="0.3">
      <c r="A26" s="125" t="str">
        <f>'S36-DEJ'!E22</f>
        <v>Purée de Haricots verts</v>
      </c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7"/>
    </row>
    <row r="27" spans="1:15" s="104" customFormat="1" ht="10.8" thickBot="1" x14ac:dyDescent="0.35">
      <c r="A27" s="121" t="str">
        <f>'S36-DEJ'!F22</f>
        <v xml:space="preserve">Purée de Courgette </v>
      </c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3"/>
    </row>
    <row r="28" spans="1:15" s="104" customFormat="1" x14ac:dyDescent="0.3">
      <c r="A28" s="118" t="s">
        <v>71</v>
      </c>
      <c r="B28" s="126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7"/>
    </row>
    <row r="29" spans="1:15" s="104" customFormat="1" ht="10.8" thickBot="1" x14ac:dyDescent="0.35">
      <c r="A29" s="121" t="s">
        <v>72</v>
      </c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3"/>
    </row>
    <row r="30" spans="1:15" x14ac:dyDescent="0.2">
      <c r="A30" s="118" t="s">
        <v>73</v>
      </c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9"/>
    </row>
    <row r="31" spans="1:15" ht="10.8" thickBot="1" x14ac:dyDescent="0.25">
      <c r="A31" s="130" t="s">
        <v>74</v>
      </c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7"/>
    </row>
    <row r="32" spans="1:15" ht="14.25" customHeight="1" thickBot="1" x14ac:dyDescent="0.25">
      <c r="A32" s="132" t="str">
        <f>'S37-DEJ'!A2:F2</f>
        <v>Du 08 au 12 Septembre 2025</v>
      </c>
      <c r="B32" s="133"/>
      <c r="C32" s="133"/>
      <c r="D32" s="133"/>
      <c r="E32" s="133"/>
      <c r="F32" s="133"/>
      <c r="G32" s="133"/>
      <c r="H32" s="133"/>
      <c r="I32" s="133"/>
      <c r="J32" s="133"/>
      <c r="K32" s="133"/>
      <c r="L32" s="133"/>
      <c r="M32" s="133"/>
      <c r="N32" s="133"/>
      <c r="O32" s="134"/>
    </row>
    <row r="33" spans="1:15" ht="30" customHeight="1" x14ac:dyDescent="0.2">
      <c r="A33" s="112" t="str">
        <f>+'S37-DEJ'!B10</f>
        <v>Salade de  bourgour* aux légumes d'été</v>
      </c>
      <c r="B33" s="131" t="s">
        <v>267</v>
      </c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5"/>
    </row>
    <row r="34" spans="1:15" ht="30" customHeight="1" x14ac:dyDescent="0.2">
      <c r="A34" s="115" t="str">
        <f>'S37-DEJ'!D10</f>
        <v>Velouté de courge butternut à l'ail</v>
      </c>
      <c r="B34" s="152"/>
      <c r="C34" s="152"/>
      <c r="D34" s="152"/>
      <c r="E34" s="152"/>
      <c r="F34" s="152"/>
      <c r="G34" s="152"/>
      <c r="H34" s="152"/>
      <c r="I34" s="152"/>
      <c r="J34" s="152"/>
      <c r="K34" s="152"/>
      <c r="L34" s="152"/>
      <c r="M34" s="152"/>
      <c r="N34" s="152"/>
      <c r="O34" s="153"/>
    </row>
    <row r="35" spans="1:15" ht="30" customHeight="1" thickBot="1" x14ac:dyDescent="0.25">
      <c r="A35" s="121" t="str">
        <f>'S37-DEJ'!F10</f>
        <v>Tomates au basilic</v>
      </c>
      <c r="B35" s="136"/>
      <c r="C35" s="136"/>
      <c r="D35" s="136"/>
      <c r="E35" s="136"/>
      <c r="F35" s="136"/>
      <c r="G35" s="136"/>
      <c r="H35" s="136"/>
      <c r="I35" s="136"/>
      <c r="J35" s="136"/>
      <c r="K35" s="136"/>
      <c r="L35" s="136"/>
      <c r="M35" s="136"/>
      <c r="N35" s="136"/>
      <c r="O35" s="137"/>
    </row>
    <row r="36" spans="1:15" ht="30" customHeight="1" x14ac:dyDescent="0.2">
      <c r="A36" s="118" t="str">
        <f>'S37-DEJ'!B14</f>
        <v>Courges façon vichy, Pommes de terre à l'huile d'olive et poisson du jour* au jus de  persil</v>
      </c>
      <c r="B36" s="128"/>
      <c r="C36" s="128"/>
      <c r="D36" s="128" t="s">
        <v>267</v>
      </c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9"/>
    </row>
    <row r="37" spans="1:15" ht="30" customHeight="1" x14ac:dyDescent="0.2">
      <c r="A37" s="125" t="str">
        <f>'S37-DEJ'!C14</f>
        <v xml:space="preserve">Poireaux d'été à la béchamel (lait), Pasta aglio et olio* (ail et huile d'olive) et filet de poulet </v>
      </c>
      <c r="B37" s="138" t="s">
        <v>267</v>
      </c>
      <c r="C37" s="108" t="s">
        <v>267</v>
      </c>
      <c r="D37" s="138"/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39"/>
    </row>
    <row r="38" spans="1:15" ht="30" customHeight="1" x14ac:dyDescent="0.2">
      <c r="A38" s="125" t="str">
        <f>'S37-DEJ'!D14</f>
        <v>Bœuf bourguignon (carottes, champignons, concentré de tomates, laurier, bouillon et jus de raisin) et polenta</v>
      </c>
      <c r="B38" s="138"/>
      <c r="C38" s="138"/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9"/>
    </row>
    <row r="39" spans="1:15" ht="30" customHeight="1" x14ac:dyDescent="0.2">
      <c r="A39" s="125" t="str">
        <f>'S37-DEJ'!E14</f>
        <v>Courgettes, Boulgour* au bouillon antillais  et Poisson du jour* à l'huile d'olive</v>
      </c>
      <c r="B39" s="138" t="s">
        <v>267</v>
      </c>
      <c r="C39" s="138"/>
      <c r="D39" s="138" t="s">
        <v>267</v>
      </c>
      <c r="E39" s="138"/>
      <c r="F39" s="138"/>
      <c r="G39" s="138"/>
      <c r="H39" s="138"/>
      <c r="I39" s="138"/>
      <c r="J39" s="138"/>
      <c r="K39" s="138"/>
      <c r="L39" s="138"/>
      <c r="M39" s="138"/>
      <c r="N39" s="138"/>
      <c r="O39" s="139"/>
    </row>
    <row r="40" spans="1:15" ht="30" customHeight="1" thickBot="1" x14ac:dyDescent="0.25">
      <c r="A40" s="140" t="str">
        <f>'S37-DEJ'!F14</f>
        <v>Moussaka (lait) (Aubergines, tomates, oignons, ail,paprika, huile d'olive) Blé* au bouillon de légumes et filet de dinde</v>
      </c>
      <c r="B40" s="138" t="s">
        <v>267</v>
      </c>
      <c r="C40" s="138" t="s">
        <v>267</v>
      </c>
      <c r="D40" s="138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39"/>
    </row>
    <row r="41" spans="1:15" ht="14.25" customHeight="1" x14ac:dyDescent="0.2">
      <c r="A41" s="112" t="str">
        <f>+'S37-DEJ'!B12</f>
        <v>Compote Pomme Fleur d'oranger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5"/>
    </row>
    <row r="42" spans="1:15" ht="14.25" customHeight="1" x14ac:dyDescent="0.2">
      <c r="A42" s="125" t="str">
        <f>+'S37-DEJ'!C12</f>
        <v xml:space="preserve">Compote Pomme Banane Jus de coco </v>
      </c>
      <c r="B42" s="138"/>
      <c r="C42" s="138"/>
      <c r="D42" s="138"/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9"/>
    </row>
    <row r="43" spans="1:15" ht="14.25" customHeight="1" x14ac:dyDescent="0.2">
      <c r="A43" s="125" t="str">
        <f>+'S37-DEJ'!D12</f>
        <v>Compote Pomme Figue Cannelle</v>
      </c>
      <c r="B43" s="138"/>
      <c r="C43" s="138"/>
      <c r="D43" s="138"/>
      <c r="E43" s="138"/>
      <c r="F43" s="138"/>
      <c r="G43" s="138"/>
      <c r="H43" s="138"/>
      <c r="I43" s="138"/>
      <c r="J43" s="138"/>
      <c r="K43" s="138"/>
      <c r="L43" s="138"/>
      <c r="M43" s="138"/>
      <c r="N43" s="138"/>
      <c r="O43" s="139"/>
    </row>
    <row r="44" spans="1:15" ht="14.25" customHeight="1" x14ac:dyDescent="0.2">
      <c r="A44" s="125" t="str">
        <f>+'S37-DEJ'!E12</f>
        <v>Compote Pomme Grenade</v>
      </c>
      <c r="B44" s="138"/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9"/>
    </row>
    <row r="45" spans="1:15" ht="14.25" customHeight="1" thickBot="1" x14ac:dyDescent="0.25">
      <c r="A45" s="121" t="str">
        <f>+'S37-DEJ'!F12</f>
        <v>Compote Pomme Pastèque Basilic</v>
      </c>
      <c r="B45" s="136"/>
      <c r="C45" s="136"/>
      <c r="D45" s="136"/>
      <c r="E45" s="136"/>
      <c r="F45" s="136"/>
      <c r="G45" s="136"/>
      <c r="H45" s="136"/>
      <c r="I45" s="136"/>
      <c r="J45" s="136"/>
      <c r="K45" s="136"/>
      <c r="L45" s="136"/>
      <c r="M45" s="136"/>
      <c r="N45" s="136"/>
      <c r="O45" s="137"/>
    </row>
    <row r="46" spans="1:15" ht="14.25" customHeight="1" x14ac:dyDescent="0.2">
      <c r="A46" s="118" t="str">
        <f>+'S37-DEJ'!B17</f>
        <v>Mixé de Poisson du jour*</v>
      </c>
      <c r="B46" s="128"/>
      <c r="C46" s="128"/>
      <c r="D46" s="128" t="s">
        <v>267</v>
      </c>
      <c r="E46" s="128"/>
      <c r="F46" s="128"/>
      <c r="G46" s="128"/>
      <c r="H46" s="128"/>
      <c r="I46" s="128"/>
      <c r="J46" s="128"/>
      <c r="K46" s="128"/>
      <c r="L46" s="128"/>
      <c r="M46" s="128"/>
      <c r="N46" s="128"/>
      <c r="O46" s="129"/>
    </row>
    <row r="47" spans="1:15" ht="14.25" customHeight="1" x14ac:dyDescent="0.2">
      <c r="A47" s="125" t="str">
        <f>+'S37-DEJ'!C17</f>
        <v>Mixé de Poulet</v>
      </c>
      <c r="B47" s="138"/>
      <c r="C47" s="138"/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N47" s="138"/>
      <c r="O47" s="139"/>
    </row>
    <row r="48" spans="1:15" ht="14.25" customHeight="1" x14ac:dyDescent="0.2">
      <c r="A48" s="125" t="str">
        <f>+'S37-DEJ'!D17</f>
        <v>Mixé de Boeuf</v>
      </c>
      <c r="B48" s="138"/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9"/>
    </row>
    <row r="49" spans="1:15" ht="14.25" customHeight="1" x14ac:dyDescent="0.2">
      <c r="A49" s="125" t="str">
        <f>+'S37-DEJ'!E17</f>
        <v>Mixé de Poisson du jour*</v>
      </c>
      <c r="B49" s="138"/>
      <c r="C49" s="138"/>
      <c r="D49" s="138" t="s">
        <v>267</v>
      </c>
      <c r="E49" s="138"/>
      <c r="F49" s="138"/>
      <c r="G49" s="138"/>
      <c r="H49" s="138"/>
      <c r="I49" s="138"/>
      <c r="J49" s="138"/>
      <c r="K49" s="138"/>
      <c r="L49" s="138"/>
      <c r="M49" s="138"/>
      <c r="N49" s="138"/>
      <c r="O49" s="139"/>
    </row>
    <row r="50" spans="1:15" ht="14.25" customHeight="1" thickBot="1" x14ac:dyDescent="0.25">
      <c r="A50" s="130" t="str">
        <f>+'S37-DEJ'!F17</f>
        <v>Mixé de Dinde</v>
      </c>
      <c r="B50" s="106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7"/>
    </row>
    <row r="51" spans="1:15" ht="14.25" customHeight="1" x14ac:dyDescent="0.2">
      <c r="A51" s="112" t="str">
        <f>+'S37-DEJ'!B18</f>
        <v>Purée de Courge</v>
      </c>
      <c r="B51" s="131"/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5"/>
    </row>
    <row r="52" spans="1:15" ht="14.25" customHeight="1" x14ac:dyDescent="0.2">
      <c r="A52" s="125" t="str">
        <f>+'S37-DEJ'!C18</f>
        <v>Purée de Blanc de poireau</v>
      </c>
      <c r="B52" s="138"/>
      <c r="C52" s="138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8"/>
      <c r="O52" s="139"/>
    </row>
    <row r="53" spans="1:15" ht="14.25" customHeight="1" x14ac:dyDescent="0.2">
      <c r="A53" s="125" t="str">
        <f>+'S37-DEJ'!D18</f>
        <v>Purée de Carotte</v>
      </c>
      <c r="B53" s="138"/>
      <c r="C53" s="138"/>
      <c r="D53" s="138"/>
      <c r="E53" s="138"/>
      <c r="F53" s="138"/>
      <c r="G53" s="138"/>
      <c r="H53" s="138"/>
      <c r="I53" s="138"/>
      <c r="J53" s="138"/>
      <c r="K53" s="138"/>
      <c r="L53" s="138"/>
      <c r="M53" s="138"/>
      <c r="N53" s="138"/>
      <c r="O53" s="139"/>
    </row>
    <row r="54" spans="1:15" ht="14.25" customHeight="1" x14ac:dyDescent="0.2">
      <c r="A54" s="125" t="str">
        <f>+'S37-DEJ'!E18</f>
        <v>Purée de Courgette</v>
      </c>
      <c r="B54" s="138"/>
      <c r="C54" s="138"/>
      <c r="D54" s="138"/>
      <c r="E54" s="138"/>
      <c r="F54" s="138"/>
      <c r="G54" s="138"/>
      <c r="H54" s="138"/>
      <c r="I54" s="138"/>
      <c r="J54" s="138"/>
      <c r="K54" s="138"/>
      <c r="L54" s="138"/>
      <c r="M54" s="138"/>
      <c r="N54" s="138"/>
      <c r="O54" s="139"/>
    </row>
    <row r="55" spans="1:15" ht="14.25" customHeight="1" thickBot="1" x14ac:dyDescent="0.25">
      <c r="A55" s="121" t="str">
        <f>+'S37-DEJ'!F18</f>
        <v>Purée d'aubergines</v>
      </c>
      <c r="B55" s="136"/>
      <c r="C55" s="136"/>
      <c r="D55" s="136"/>
      <c r="E55" s="136"/>
      <c r="F55" s="136"/>
      <c r="G55" s="136"/>
      <c r="H55" s="136"/>
      <c r="I55" s="136"/>
      <c r="J55" s="136"/>
      <c r="K55" s="136"/>
      <c r="L55" s="136"/>
      <c r="M55" s="136"/>
      <c r="N55" s="136"/>
      <c r="O55" s="137"/>
    </row>
    <row r="56" spans="1:15" ht="14.25" customHeight="1" x14ac:dyDescent="0.2">
      <c r="A56" s="112" t="s">
        <v>71</v>
      </c>
      <c r="B56" s="131"/>
      <c r="C56" s="131"/>
      <c r="D56" s="131"/>
      <c r="E56" s="131"/>
      <c r="F56" s="131"/>
      <c r="G56" s="131"/>
      <c r="H56" s="131"/>
      <c r="I56" s="131"/>
      <c r="J56" s="131"/>
      <c r="K56" s="131"/>
      <c r="L56" s="131"/>
      <c r="M56" s="131"/>
      <c r="N56" s="131"/>
      <c r="O56" s="135"/>
    </row>
    <row r="57" spans="1:15" ht="14.25" customHeight="1" thickBot="1" x14ac:dyDescent="0.25">
      <c r="A57" s="121" t="s">
        <v>72</v>
      </c>
      <c r="B57" s="136"/>
      <c r="C57" s="136"/>
      <c r="D57" s="136"/>
      <c r="E57" s="136"/>
      <c r="F57" s="136"/>
      <c r="G57" s="136"/>
      <c r="H57" s="136"/>
      <c r="I57" s="136"/>
      <c r="J57" s="136"/>
      <c r="K57" s="136"/>
      <c r="L57" s="136"/>
      <c r="M57" s="136"/>
      <c r="N57" s="136"/>
      <c r="O57" s="137"/>
    </row>
    <row r="58" spans="1:15" ht="14.25" customHeight="1" x14ac:dyDescent="0.2">
      <c r="A58" s="118" t="s">
        <v>73</v>
      </c>
      <c r="B58" s="128"/>
      <c r="C58" s="128"/>
      <c r="D58" s="128"/>
      <c r="E58" s="128"/>
      <c r="F58" s="128"/>
      <c r="G58" s="128"/>
      <c r="H58" s="128"/>
      <c r="I58" s="128"/>
      <c r="J58" s="128"/>
      <c r="K58" s="128"/>
      <c r="L58" s="128"/>
      <c r="M58" s="128"/>
      <c r="N58" s="128"/>
      <c r="O58" s="129"/>
    </row>
    <row r="59" spans="1:15" ht="14.25" customHeight="1" thickBot="1" x14ac:dyDescent="0.25">
      <c r="A59" s="130" t="s">
        <v>74</v>
      </c>
      <c r="B59" s="106"/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7"/>
    </row>
    <row r="60" spans="1:15" ht="14.25" customHeight="1" thickBot="1" x14ac:dyDescent="0.25">
      <c r="A60" s="141" t="str">
        <f>'S38-DEJ'!A2:F2</f>
        <v>Du 15 au 19 Septembre 2025</v>
      </c>
      <c r="B60" s="110"/>
      <c r="C60" s="110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1"/>
    </row>
    <row r="61" spans="1:15" ht="28.2" customHeight="1" x14ac:dyDescent="0.2">
      <c r="A61" s="112" t="str">
        <f>'S38-DEJ'!C10</f>
        <v>Velouté de chou-fleur à la menthe</v>
      </c>
      <c r="B61" s="131"/>
      <c r="C61" s="131"/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31"/>
      <c r="O61" s="135"/>
    </row>
    <row r="62" spans="1:15" ht="28.2" customHeight="1" x14ac:dyDescent="0.2">
      <c r="A62" s="152" t="str">
        <f>'S38-DEJ'!F10</f>
        <v>Salade de lentilles  en persillade</v>
      </c>
      <c r="B62" s="152"/>
      <c r="C62" s="152"/>
      <c r="D62" s="152"/>
      <c r="E62" s="152"/>
      <c r="F62" s="152"/>
      <c r="G62" s="152"/>
      <c r="H62" s="152"/>
      <c r="I62" s="152"/>
      <c r="J62" s="152"/>
      <c r="K62" s="152"/>
      <c r="L62" s="152"/>
      <c r="M62" s="152"/>
      <c r="N62" s="152"/>
      <c r="O62" s="153"/>
    </row>
    <row r="63" spans="1:15" ht="28.2" customHeight="1" thickBot="1" x14ac:dyDescent="0.25">
      <c r="A63" s="136" t="str">
        <f>'S38-DEJ'!D10</f>
        <v>Cake* aux courgettes, tomates et parmesan  (lait, œuf)</v>
      </c>
      <c r="B63" s="136" t="s">
        <v>267</v>
      </c>
      <c r="C63" s="136" t="s">
        <v>267</v>
      </c>
      <c r="D63" s="136"/>
      <c r="E63" s="136"/>
      <c r="F63" s="136"/>
      <c r="G63" s="136"/>
      <c r="H63" s="136"/>
      <c r="I63" s="136"/>
      <c r="J63" s="136" t="s">
        <v>267</v>
      </c>
      <c r="K63" s="136"/>
      <c r="L63" s="136"/>
      <c r="M63" s="136"/>
      <c r="N63" s="136"/>
      <c r="O63" s="137"/>
    </row>
    <row r="64" spans="1:15" s="104" customFormat="1" ht="30" customHeight="1" x14ac:dyDescent="0.3">
      <c r="A64" s="118" t="str">
        <f>'S38-DEJ'!$B$14</f>
        <v>Courge au curcuma, semoule* à la purée de poivrons et tomates et sauté de dinde</v>
      </c>
      <c r="B64" s="128" t="s">
        <v>267</v>
      </c>
      <c r="C64" s="128"/>
      <c r="D64" s="128"/>
      <c r="E64" s="128"/>
      <c r="F64" s="128"/>
      <c r="G64" s="128"/>
      <c r="H64" s="128"/>
      <c r="I64" s="128"/>
      <c r="J64" s="128"/>
      <c r="K64" s="128"/>
      <c r="L64" s="128"/>
      <c r="M64" s="128"/>
      <c r="N64" s="128"/>
      <c r="O64" s="129"/>
    </row>
    <row r="65" spans="1:15" s="104" customFormat="1" ht="30" customHeight="1" x14ac:dyDescent="0.3">
      <c r="A65" s="140" t="str">
        <f>'S38-DEJ'!$C$14</f>
        <v>Haricots verts au jus de coco, pommes de terre aux fines herbes et filet de poulet en sauce rouge</v>
      </c>
      <c r="B65" s="138"/>
      <c r="C65" s="138"/>
      <c r="D65" s="138"/>
      <c r="E65" s="138"/>
      <c r="F65" s="138"/>
      <c r="G65" s="138"/>
      <c r="H65" s="138"/>
      <c r="I65" s="138"/>
      <c r="J65" s="138"/>
      <c r="K65" s="138"/>
      <c r="L65" s="138"/>
      <c r="M65" s="138"/>
      <c r="N65" s="138"/>
      <c r="O65" s="139"/>
    </row>
    <row r="66" spans="1:15" s="104" customFormat="1" ht="30" customHeight="1" x14ac:dyDescent="0.3">
      <c r="A66" s="125" t="str">
        <f>'S38-DEJ'!$D$14</f>
        <v>Purée de carotte au cumin, pâtes*au fromage (lait) et poisson  du jour* (lait) à la crème et au persil</v>
      </c>
      <c r="B66" s="138" t="s">
        <v>267</v>
      </c>
      <c r="C66" s="138" t="s">
        <v>267</v>
      </c>
      <c r="D66" s="138" t="s">
        <v>267</v>
      </c>
      <c r="E66" s="138"/>
      <c r="F66" s="138"/>
      <c r="G66" s="138"/>
      <c r="H66" s="138"/>
      <c r="I66" s="138"/>
      <c r="J66" s="138"/>
      <c r="K66" s="138"/>
      <c r="L66" s="138"/>
      <c r="M66" s="138"/>
      <c r="N66" s="138"/>
      <c r="O66" s="139"/>
    </row>
    <row r="67" spans="1:15" s="104" customFormat="1" ht="30" customHeight="1" x14ac:dyDescent="0.3">
      <c r="A67" s="125" t="str">
        <f>'S38-DEJ'!$E$14</f>
        <v>Blanquette de veau (lait) (poireaux, champignon, carottes, citron, oignon, crème fraîche et thym) Riz et sauté de veau</v>
      </c>
      <c r="B67" s="138"/>
      <c r="C67" s="138" t="s">
        <v>267</v>
      </c>
      <c r="D67" s="138"/>
      <c r="E67" s="138"/>
      <c r="F67" s="138"/>
      <c r="G67" s="138"/>
      <c r="H67" s="138"/>
      <c r="I67" s="138"/>
      <c r="J67" s="138"/>
      <c r="K67" s="138"/>
      <c r="L67" s="138"/>
      <c r="M67" s="138"/>
      <c r="N67" s="138"/>
      <c r="O67" s="139"/>
    </row>
    <row r="68" spans="1:15" s="104" customFormat="1" ht="30" customHeight="1" thickBot="1" x14ac:dyDescent="0.35">
      <c r="A68" s="130" t="str">
        <f>'S38-DEJ'!$F$14</f>
        <v>Courgettes au basilic, quinoa sauce tomate aux petits oignons et poisson  du jour*</v>
      </c>
      <c r="B68" s="106"/>
      <c r="C68" s="106"/>
      <c r="D68" s="106" t="s">
        <v>267</v>
      </c>
      <c r="E68" s="106"/>
      <c r="F68" s="106"/>
      <c r="G68" s="106"/>
      <c r="H68" s="106"/>
      <c r="I68" s="106"/>
      <c r="J68" s="106"/>
      <c r="K68" s="106"/>
      <c r="L68" s="106"/>
      <c r="M68" s="106"/>
      <c r="N68" s="106"/>
      <c r="O68" s="107"/>
    </row>
    <row r="69" spans="1:15" s="104" customFormat="1" x14ac:dyDescent="0.3">
      <c r="A69" s="125" t="str">
        <f>'S38-DEJ'!B15</f>
        <v>Compote Pomme Poire Prune</v>
      </c>
      <c r="B69" s="131"/>
      <c r="C69" s="131"/>
      <c r="D69" s="131"/>
      <c r="E69" s="131"/>
      <c r="F69" s="131"/>
      <c r="G69" s="131"/>
      <c r="H69" s="131"/>
      <c r="I69" s="131"/>
      <c r="J69" s="131"/>
      <c r="K69" s="131"/>
      <c r="L69" s="131"/>
      <c r="M69" s="131"/>
      <c r="N69" s="131"/>
      <c r="O69" s="135"/>
    </row>
    <row r="70" spans="1:15" s="104" customFormat="1" x14ac:dyDescent="0.3">
      <c r="A70" s="125" t="str">
        <f>'S38-DEJ'!C15</f>
        <v xml:space="preserve">Compote Pomme Raisin Verveine </v>
      </c>
      <c r="B70" s="138"/>
      <c r="C70" s="138"/>
      <c r="D70" s="138"/>
      <c r="E70" s="138"/>
      <c r="F70" s="138"/>
      <c r="G70" s="138"/>
      <c r="H70" s="138"/>
      <c r="I70" s="138"/>
      <c r="J70" s="138"/>
      <c r="K70" s="138"/>
      <c r="L70" s="138"/>
      <c r="M70" s="138"/>
      <c r="N70" s="138"/>
      <c r="O70" s="139"/>
    </row>
    <row r="71" spans="1:15" s="104" customFormat="1" x14ac:dyDescent="0.3">
      <c r="A71" s="125" t="str">
        <f>'S38-DEJ'!D15</f>
        <v>Compote Pomme Myrtille</v>
      </c>
      <c r="B71" s="138"/>
      <c r="C71" s="138"/>
      <c r="D71" s="138"/>
      <c r="E71" s="138"/>
      <c r="F71" s="138"/>
      <c r="G71" s="138"/>
      <c r="H71" s="138"/>
      <c r="I71" s="138"/>
      <c r="J71" s="138"/>
      <c r="K71" s="138"/>
      <c r="L71" s="138"/>
      <c r="M71" s="138"/>
      <c r="N71" s="138"/>
      <c r="O71" s="139"/>
    </row>
    <row r="72" spans="1:15" s="104" customFormat="1" x14ac:dyDescent="0.3">
      <c r="A72" s="125" t="str">
        <f>'S38-DEJ'!E15</f>
        <v>Compote Pomme Banane Gingembre</v>
      </c>
      <c r="B72" s="138"/>
      <c r="C72" s="138"/>
      <c r="D72" s="138"/>
      <c r="E72" s="138"/>
      <c r="F72" s="138"/>
      <c r="G72" s="138"/>
      <c r="H72" s="138"/>
      <c r="I72" s="138"/>
      <c r="J72" s="138"/>
      <c r="K72" s="138"/>
      <c r="L72" s="138"/>
      <c r="M72" s="138"/>
      <c r="N72" s="138"/>
      <c r="O72" s="139"/>
    </row>
    <row r="73" spans="1:15" s="104" customFormat="1" ht="10.8" thickBot="1" x14ac:dyDescent="0.35">
      <c r="A73" s="130" t="str">
        <f>'S38-DEJ'!F15</f>
        <v>Compote Pomme Rooïbos</v>
      </c>
      <c r="B73" s="106"/>
      <c r="C73" s="106"/>
      <c r="D73" s="106"/>
      <c r="E73" s="106"/>
      <c r="F73" s="106"/>
      <c r="G73" s="106"/>
      <c r="H73" s="106"/>
      <c r="I73" s="106"/>
      <c r="J73" s="106"/>
      <c r="K73" s="106"/>
      <c r="L73" s="106"/>
      <c r="M73" s="106"/>
      <c r="N73" s="106"/>
      <c r="O73" s="107"/>
    </row>
    <row r="74" spans="1:15" s="104" customFormat="1" x14ac:dyDescent="0.3">
      <c r="A74" s="112" t="str">
        <f>+'S38-DEJ'!B17</f>
        <v xml:space="preserve">Mixé de Dinde </v>
      </c>
      <c r="B74" s="131"/>
      <c r="C74" s="131"/>
      <c r="D74" s="131"/>
      <c r="E74" s="131"/>
      <c r="F74" s="131"/>
      <c r="G74" s="131"/>
      <c r="H74" s="131"/>
      <c r="I74" s="131"/>
      <c r="J74" s="131"/>
      <c r="K74" s="131"/>
      <c r="L74" s="131"/>
      <c r="M74" s="131"/>
      <c r="N74" s="131"/>
      <c r="O74" s="135"/>
    </row>
    <row r="75" spans="1:15" s="104" customFormat="1" x14ac:dyDescent="0.3">
      <c r="A75" s="125" t="str">
        <f>+'S38-DEJ'!C17</f>
        <v xml:space="preserve">Mixé de Poulet </v>
      </c>
      <c r="B75" s="138"/>
      <c r="C75" s="138"/>
      <c r="D75" s="138"/>
      <c r="E75" s="138"/>
      <c r="F75" s="138"/>
      <c r="G75" s="138"/>
      <c r="H75" s="138"/>
      <c r="I75" s="138"/>
      <c r="J75" s="138"/>
      <c r="K75" s="138"/>
      <c r="L75" s="138"/>
      <c r="M75" s="138"/>
      <c r="N75" s="138"/>
      <c r="O75" s="139"/>
    </row>
    <row r="76" spans="1:15" s="104" customFormat="1" x14ac:dyDescent="0.3">
      <c r="A76" s="125" t="str">
        <f>+'S38-DEJ'!D17</f>
        <v>Mixé de Poisson du jour*</v>
      </c>
      <c r="B76" s="138"/>
      <c r="C76" s="138"/>
      <c r="D76" s="138" t="s">
        <v>267</v>
      </c>
      <c r="E76" s="138"/>
      <c r="F76" s="138"/>
      <c r="G76" s="138"/>
      <c r="H76" s="138"/>
      <c r="I76" s="138"/>
      <c r="J76" s="138"/>
      <c r="K76" s="138"/>
      <c r="L76" s="138"/>
      <c r="M76" s="138"/>
      <c r="N76" s="138"/>
      <c r="O76" s="139"/>
    </row>
    <row r="77" spans="1:15" s="104" customFormat="1" x14ac:dyDescent="0.3">
      <c r="A77" s="125" t="str">
        <f>+'S38-DEJ'!E17</f>
        <v xml:space="preserve">Mixé de Veau </v>
      </c>
      <c r="B77" s="138"/>
      <c r="C77" s="138"/>
      <c r="D77" s="138"/>
      <c r="E77" s="138"/>
      <c r="F77" s="138"/>
      <c r="G77" s="138"/>
      <c r="H77" s="138"/>
      <c r="I77" s="138"/>
      <c r="J77" s="138"/>
      <c r="K77" s="138"/>
      <c r="L77" s="138"/>
      <c r="M77" s="138"/>
      <c r="N77" s="138"/>
      <c r="O77" s="139"/>
    </row>
    <row r="78" spans="1:15" s="104" customFormat="1" x14ac:dyDescent="0.3">
      <c r="A78" s="130" t="str">
        <f>+'S38-DEJ'!F17</f>
        <v>Mixé de Poisson du jour*</v>
      </c>
      <c r="B78" s="106"/>
      <c r="C78" s="106"/>
      <c r="D78" s="106" t="s">
        <v>267</v>
      </c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7"/>
    </row>
    <row r="79" spans="1:15" s="104" customFormat="1" x14ac:dyDescent="0.3">
      <c r="A79" s="112" t="str">
        <f>+'S38-DEJ'!B18</f>
        <v xml:space="preserve">Purée de Courge </v>
      </c>
      <c r="B79" s="131"/>
      <c r="C79" s="131"/>
      <c r="D79" s="131"/>
      <c r="E79" s="131"/>
      <c r="F79" s="131"/>
      <c r="G79" s="131"/>
      <c r="H79" s="131"/>
      <c r="I79" s="131"/>
      <c r="J79" s="131"/>
      <c r="K79" s="131"/>
      <c r="L79" s="131"/>
      <c r="M79" s="131"/>
      <c r="N79" s="131"/>
      <c r="O79" s="135"/>
    </row>
    <row r="80" spans="1:15" s="104" customFormat="1" x14ac:dyDescent="0.3">
      <c r="A80" s="125" t="str">
        <f>+'S38-DEJ'!C18</f>
        <v>Purée de Haricots verts</v>
      </c>
      <c r="B80" s="138"/>
      <c r="C80" s="138"/>
      <c r="D80" s="138"/>
      <c r="E80" s="138"/>
      <c r="F80" s="138"/>
      <c r="G80" s="138"/>
      <c r="H80" s="138"/>
      <c r="I80" s="138"/>
      <c r="J80" s="138"/>
      <c r="K80" s="138"/>
      <c r="L80" s="138"/>
      <c r="M80" s="138"/>
      <c r="N80" s="138"/>
      <c r="O80" s="139"/>
    </row>
    <row r="81" spans="1:15" s="104" customFormat="1" x14ac:dyDescent="0.3">
      <c r="A81" s="125" t="str">
        <f>+'S38-DEJ'!D18</f>
        <v>Purée de Carottes</v>
      </c>
      <c r="B81" s="138"/>
      <c r="C81" s="138"/>
      <c r="D81" s="138"/>
      <c r="E81" s="138"/>
      <c r="F81" s="138"/>
      <c r="G81" s="138"/>
      <c r="H81" s="138"/>
      <c r="I81" s="138"/>
      <c r="J81" s="138"/>
      <c r="K81" s="138"/>
      <c r="L81" s="138"/>
      <c r="M81" s="138"/>
      <c r="N81" s="138"/>
      <c r="O81" s="139"/>
    </row>
    <row r="82" spans="1:15" s="104" customFormat="1" x14ac:dyDescent="0.3">
      <c r="A82" s="125" t="str">
        <f>+'S38-DEJ'!E18</f>
        <v>Purée de blanc de poireaux</v>
      </c>
      <c r="B82" s="128"/>
      <c r="C82" s="128"/>
      <c r="D82" s="128"/>
      <c r="E82" s="128"/>
      <c r="F82" s="128"/>
      <c r="G82" s="128"/>
      <c r="H82" s="128"/>
      <c r="I82" s="128"/>
      <c r="J82" s="128"/>
      <c r="K82" s="128"/>
      <c r="L82" s="128"/>
      <c r="M82" s="128"/>
      <c r="N82" s="128"/>
      <c r="O82" s="129"/>
    </row>
    <row r="83" spans="1:15" s="104" customFormat="1" ht="10.8" thickBot="1" x14ac:dyDescent="0.35">
      <c r="A83" s="121" t="str">
        <f>+'S38-DEJ'!F18</f>
        <v>Purée de Courgettes</v>
      </c>
      <c r="B83" s="136"/>
      <c r="C83" s="136"/>
      <c r="D83" s="136"/>
      <c r="E83" s="136"/>
      <c r="F83" s="136"/>
      <c r="G83" s="136"/>
      <c r="H83" s="136"/>
      <c r="I83" s="136"/>
      <c r="J83" s="136"/>
      <c r="K83" s="136"/>
      <c r="L83" s="136"/>
      <c r="M83" s="136"/>
      <c r="N83" s="136"/>
      <c r="O83" s="137"/>
    </row>
    <row r="84" spans="1:15" s="104" customFormat="1" x14ac:dyDescent="0.3">
      <c r="A84" s="118" t="s">
        <v>71</v>
      </c>
      <c r="B84" s="128"/>
      <c r="C84" s="128"/>
      <c r="D84" s="128"/>
      <c r="E84" s="128"/>
      <c r="F84" s="128"/>
      <c r="G84" s="128"/>
      <c r="H84" s="128"/>
      <c r="I84" s="128"/>
      <c r="J84" s="128"/>
      <c r="K84" s="128"/>
      <c r="L84" s="128"/>
      <c r="M84" s="128"/>
      <c r="N84" s="128"/>
      <c r="O84" s="129"/>
    </row>
    <row r="85" spans="1:15" s="104" customFormat="1" ht="10.8" thickBot="1" x14ac:dyDescent="0.35">
      <c r="A85" s="130" t="s">
        <v>72</v>
      </c>
      <c r="B85" s="106"/>
      <c r="C85" s="106"/>
      <c r="D85" s="106"/>
      <c r="E85" s="106"/>
      <c r="F85" s="106"/>
      <c r="G85" s="106"/>
      <c r="H85" s="106"/>
      <c r="I85" s="106"/>
      <c r="J85" s="106"/>
      <c r="K85" s="106"/>
      <c r="L85" s="106"/>
      <c r="M85" s="106"/>
      <c r="N85" s="106"/>
      <c r="O85" s="107"/>
    </row>
    <row r="86" spans="1:15" s="104" customFormat="1" x14ac:dyDescent="0.3">
      <c r="A86" s="112" t="s">
        <v>73</v>
      </c>
      <c r="B86" s="131"/>
      <c r="C86" s="131"/>
      <c r="D86" s="131"/>
      <c r="E86" s="131"/>
      <c r="F86" s="131"/>
      <c r="G86" s="131"/>
      <c r="H86" s="131"/>
      <c r="I86" s="131"/>
      <c r="J86" s="131"/>
      <c r="K86" s="131"/>
      <c r="L86" s="131"/>
      <c r="M86" s="131"/>
      <c r="N86" s="131"/>
      <c r="O86" s="135"/>
    </row>
    <row r="87" spans="1:15" s="104" customFormat="1" ht="10.8" thickBot="1" x14ac:dyDescent="0.35">
      <c r="A87" s="121" t="s">
        <v>74</v>
      </c>
      <c r="B87" s="136"/>
      <c r="C87" s="136"/>
      <c r="D87" s="136"/>
      <c r="E87" s="136"/>
      <c r="F87" s="136"/>
      <c r="G87" s="136"/>
      <c r="H87" s="136"/>
      <c r="I87" s="136"/>
      <c r="J87" s="136"/>
      <c r="K87" s="136"/>
      <c r="L87" s="136"/>
      <c r="M87" s="136"/>
      <c r="N87" s="136"/>
      <c r="O87" s="137"/>
    </row>
    <row r="88" spans="1:15" s="104" customFormat="1" ht="13.8" x14ac:dyDescent="0.3">
      <c r="A88" s="142" t="str">
        <f>'S39-DEJ'!A2:F2</f>
        <v>Du 22 au 26 Septembre 2025</v>
      </c>
      <c r="B88" s="143"/>
      <c r="C88" s="143"/>
      <c r="D88" s="143"/>
      <c r="E88" s="143"/>
      <c r="F88" s="143"/>
      <c r="G88" s="143"/>
      <c r="H88" s="143"/>
      <c r="I88" s="143"/>
      <c r="J88" s="143"/>
      <c r="K88" s="143"/>
      <c r="L88" s="143"/>
      <c r="M88" s="143"/>
      <c r="N88" s="143"/>
      <c r="O88" s="144"/>
    </row>
    <row r="89" spans="1:15" s="104" customFormat="1" ht="30" customHeight="1" x14ac:dyDescent="0.3">
      <c r="A89" s="125" t="str">
        <f>'S39-DEJ'!C10</f>
        <v>Tomates, Féta (Lait)</v>
      </c>
      <c r="B89" s="138"/>
      <c r="C89" s="138" t="s">
        <v>267</v>
      </c>
      <c r="D89" s="138"/>
      <c r="E89" s="138"/>
      <c r="F89" s="138"/>
      <c r="G89" s="138"/>
      <c r="H89" s="138"/>
      <c r="I89" s="138"/>
      <c r="J89" s="138"/>
      <c r="K89" s="138"/>
      <c r="L89" s="138"/>
      <c r="M89" s="138"/>
      <c r="N89" s="138"/>
      <c r="O89" s="139"/>
    </row>
    <row r="90" spans="1:15" s="104" customFormat="1" ht="30" customHeight="1" x14ac:dyDescent="0.3">
      <c r="A90" s="125"/>
      <c r="B90" s="138"/>
      <c r="C90" s="138"/>
      <c r="D90" s="138"/>
      <c r="E90" s="138"/>
      <c r="F90" s="138"/>
      <c r="G90" s="138"/>
      <c r="H90" s="138"/>
      <c r="I90" s="138"/>
      <c r="J90" s="138"/>
      <c r="K90" s="138"/>
      <c r="L90" s="138"/>
      <c r="M90" s="138"/>
      <c r="N90" s="138"/>
      <c r="O90" s="139"/>
    </row>
    <row r="91" spans="1:15" s="104" customFormat="1" ht="30" customHeight="1" x14ac:dyDescent="0.3">
      <c r="A91" s="125" t="str">
        <f>'S39-DEJ'!F10</f>
        <v>Salade de blé* italienne  (lait) (figues séchées, mozzarella, tomates, courgettes et menthe)</v>
      </c>
      <c r="B91" s="138" t="s">
        <v>267</v>
      </c>
      <c r="C91" s="138" t="s">
        <v>267</v>
      </c>
      <c r="D91" s="138"/>
      <c r="E91" s="138"/>
      <c r="F91" s="138"/>
      <c r="G91" s="138"/>
      <c r="H91" s="138"/>
      <c r="I91" s="138"/>
      <c r="J91" s="138"/>
      <c r="K91" s="138"/>
      <c r="L91" s="138"/>
      <c r="M91" s="138"/>
      <c r="N91" s="138"/>
      <c r="O91" s="139"/>
    </row>
    <row r="92" spans="1:15" s="104" customFormat="1" ht="30" customHeight="1" x14ac:dyDescent="0.3">
      <c r="A92" s="125" t="str">
        <f>'S39-DEJ'!B14</f>
        <v>Courgettes à la menthe, blé* à la provençale et filet de poulet aux champignons</v>
      </c>
      <c r="B92" s="138" t="s">
        <v>267</v>
      </c>
      <c r="C92" s="138"/>
      <c r="D92" s="138"/>
      <c r="E92" s="138"/>
      <c r="F92" s="138"/>
      <c r="G92" s="138"/>
      <c r="H92" s="138"/>
      <c r="I92" s="138"/>
      <c r="J92" s="138"/>
      <c r="K92" s="138"/>
      <c r="L92" s="138"/>
      <c r="M92" s="138"/>
      <c r="N92" s="138"/>
      <c r="O92" s="139"/>
    </row>
    <row r="93" spans="1:15" s="104" customFormat="1" ht="30" customHeight="1" x14ac:dyDescent="0.3">
      <c r="A93" s="125" t="str">
        <f>'S39-DEJ'!C14</f>
        <v xml:space="preserve">Haricots verts et chou rouge à la pomme pâtes* au bouillon et  Poisson  du jour* sauce thaï </v>
      </c>
      <c r="B93" s="138" t="s">
        <v>267</v>
      </c>
      <c r="C93" s="138"/>
      <c r="D93" s="138" t="s">
        <v>267</v>
      </c>
      <c r="E93" s="138"/>
      <c r="F93" s="138"/>
      <c r="G93" s="138"/>
      <c r="H93" s="138"/>
      <c r="I93" s="138"/>
      <c r="J93" s="138"/>
      <c r="K93" s="138"/>
      <c r="L93" s="138"/>
      <c r="M93" s="138"/>
      <c r="N93" s="138"/>
      <c r="O93" s="139"/>
    </row>
    <row r="94" spans="1:15" s="104" customFormat="1" ht="30" customHeight="1" x14ac:dyDescent="0.3">
      <c r="A94" s="125" t="str">
        <f>'S39-DEJ'!D14</f>
        <v>Epinards aux petits oignons et à la tomate, risotto*(lait) et Sauté de Bœuf</v>
      </c>
      <c r="B94" s="138"/>
      <c r="C94" s="138" t="s">
        <v>267</v>
      </c>
      <c r="D94" s="138"/>
      <c r="E94" s="138"/>
      <c r="F94" s="138"/>
      <c r="G94" s="138"/>
      <c r="H94" s="138"/>
      <c r="I94" s="138"/>
      <c r="J94" s="138"/>
      <c r="K94" s="138"/>
      <c r="L94" s="138"/>
      <c r="M94" s="138"/>
      <c r="N94" s="138"/>
      <c r="O94" s="139"/>
    </row>
    <row r="95" spans="1:15" s="104" customFormat="1" ht="30" customHeight="1" x14ac:dyDescent="0.3">
      <c r="A95" s="125" t="str">
        <f>'S39-DEJ'!E14</f>
        <v>Ratatouille aux herbes de provence, Boulgour et Filet de dinde à la créole (oignon, ail, gingembre, thym et curcuma)</v>
      </c>
      <c r="B95" s="138" t="s">
        <v>267</v>
      </c>
      <c r="C95" s="138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8"/>
      <c r="O95" s="139"/>
    </row>
    <row r="96" spans="1:15" s="104" customFormat="1" ht="30" customHeight="1" thickBot="1" x14ac:dyDescent="0.35">
      <c r="A96" s="121" t="str">
        <f>'S39-DEJ'!F14</f>
        <v xml:space="preserve">Chou fleur à la crème, (lait) purée de pommes de terre à l'huile d'olive et Poisson  du jour* au curry </v>
      </c>
      <c r="B96" s="136"/>
      <c r="C96" s="136" t="s">
        <v>267</v>
      </c>
      <c r="D96" s="136" t="s">
        <v>267</v>
      </c>
      <c r="E96" s="136"/>
      <c r="F96" s="136"/>
      <c r="G96" s="136"/>
      <c r="H96" s="136"/>
      <c r="I96" s="136"/>
      <c r="J96" s="136"/>
      <c r="K96" s="136"/>
      <c r="L96" s="136"/>
      <c r="M96" s="136"/>
      <c r="N96" s="136"/>
      <c r="O96" s="137"/>
    </row>
    <row r="97" spans="1:15" s="104" customFormat="1" x14ac:dyDescent="0.3">
      <c r="A97" s="125" t="str">
        <f>+'S39-DEJ'!B12</f>
        <v>Compote Pomme Poire menthe</v>
      </c>
      <c r="B97" s="131"/>
      <c r="C97" s="131"/>
      <c r="D97" s="131"/>
      <c r="E97" s="131"/>
      <c r="F97" s="131"/>
      <c r="G97" s="131"/>
      <c r="H97" s="131"/>
      <c r="I97" s="131"/>
      <c r="J97" s="131"/>
      <c r="K97" s="131"/>
      <c r="L97" s="131"/>
      <c r="M97" s="131"/>
      <c r="N97" s="131"/>
      <c r="O97" s="135"/>
    </row>
    <row r="98" spans="1:15" s="104" customFormat="1" x14ac:dyDescent="0.3">
      <c r="A98" s="125" t="str">
        <f>+'S39-DEJ'!C12</f>
        <v>Compote Pomme Raisin Cardamome</v>
      </c>
      <c r="B98" s="138"/>
      <c r="C98" s="138"/>
      <c r="D98" s="138"/>
      <c r="E98" s="138"/>
      <c r="F98" s="138"/>
      <c r="G98" s="138"/>
      <c r="H98" s="138"/>
      <c r="I98" s="138"/>
      <c r="J98" s="138"/>
      <c r="K98" s="138"/>
      <c r="L98" s="138"/>
      <c r="M98" s="138"/>
      <c r="N98" s="138"/>
      <c r="O98" s="139"/>
    </row>
    <row r="99" spans="1:15" s="104" customFormat="1" x14ac:dyDescent="0.3">
      <c r="A99" s="125" t="str">
        <f>+'S39-DEJ'!D12</f>
        <v>Compote Pomme jus de coco</v>
      </c>
      <c r="B99" s="138"/>
      <c r="C99" s="138"/>
      <c r="D99" s="138"/>
      <c r="E99" s="138"/>
      <c r="F99" s="138"/>
      <c r="G99" s="138"/>
      <c r="H99" s="138"/>
      <c r="I99" s="138"/>
      <c r="J99" s="138"/>
      <c r="K99" s="138"/>
      <c r="L99" s="138"/>
      <c r="M99" s="138"/>
      <c r="N99" s="138"/>
      <c r="O99" s="139"/>
    </row>
    <row r="100" spans="1:15" s="104" customFormat="1" x14ac:dyDescent="0.3">
      <c r="A100" s="125" t="str">
        <f>+'S39-DEJ'!E12</f>
        <v>Compote Pomme Banane basilic</v>
      </c>
      <c r="B100" s="138"/>
      <c r="C100" s="138"/>
      <c r="D100" s="138"/>
      <c r="E100" s="138"/>
      <c r="F100" s="138"/>
      <c r="G100" s="138"/>
      <c r="H100" s="138"/>
      <c r="I100" s="138"/>
      <c r="J100" s="138"/>
      <c r="K100" s="138"/>
      <c r="L100" s="138"/>
      <c r="M100" s="138"/>
      <c r="N100" s="138"/>
      <c r="O100" s="139"/>
    </row>
    <row r="101" spans="1:15" s="104" customFormat="1" ht="16.95" customHeight="1" thickBot="1" x14ac:dyDescent="0.35">
      <c r="A101" s="121" t="str">
        <f>+'S39-DEJ'!F12</f>
        <v xml:space="preserve">Compote Pomme Nashi </v>
      </c>
      <c r="B101" s="106"/>
      <c r="C101" s="106"/>
      <c r="D101" s="106"/>
      <c r="E101" s="106"/>
      <c r="F101" s="106"/>
      <c r="G101" s="106"/>
      <c r="H101" s="106"/>
      <c r="I101" s="106"/>
      <c r="J101" s="106"/>
      <c r="K101" s="106"/>
      <c r="L101" s="106"/>
      <c r="M101" s="106"/>
      <c r="N101" s="106"/>
      <c r="O101" s="107"/>
    </row>
    <row r="102" spans="1:15" s="104" customFormat="1" x14ac:dyDescent="0.3">
      <c r="A102" s="112" t="str">
        <f>+'S39-DEJ'!B17</f>
        <v>Mixé de Poulet</v>
      </c>
      <c r="B102" s="131"/>
      <c r="C102" s="131"/>
      <c r="D102" s="131"/>
      <c r="E102" s="131"/>
      <c r="F102" s="131"/>
      <c r="G102" s="131"/>
      <c r="H102" s="131"/>
      <c r="I102" s="131"/>
      <c r="J102" s="131"/>
      <c r="K102" s="131"/>
      <c r="L102" s="131"/>
      <c r="M102" s="131"/>
      <c r="N102" s="131"/>
      <c r="O102" s="135"/>
    </row>
    <row r="103" spans="1:15" s="104" customFormat="1" x14ac:dyDescent="0.3">
      <c r="A103" s="125" t="str">
        <f>+'S39-DEJ'!C17</f>
        <v>Mixé de Poisson du jour*</v>
      </c>
      <c r="B103" s="138"/>
      <c r="C103" s="138"/>
      <c r="D103" s="138" t="s">
        <v>267</v>
      </c>
      <c r="E103" s="138"/>
      <c r="F103" s="138"/>
      <c r="G103" s="138"/>
      <c r="H103" s="138"/>
      <c r="I103" s="138"/>
      <c r="J103" s="138"/>
      <c r="K103" s="138"/>
      <c r="L103" s="138"/>
      <c r="M103" s="138"/>
      <c r="N103" s="138"/>
      <c r="O103" s="139"/>
    </row>
    <row r="104" spans="1:15" s="104" customFormat="1" x14ac:dyDescent="0.3">
      <c r="A104" s="125" t="str">
        <f>+'S39-DEJ'!D17</f>
        <v>Mixé de Bœuf</v>
      </c>
      <c r="B104" s="138"/>
      <c r="C104" s="138"/>
      <c r="D104" s="138"/>
      <c r="E104" s="138"/>
      <c r="F104" s="138"/>
      <c r="G104" s="138"/>
      <c r="H104" s="138"/>
      <c r="I104" s="138"/>
      <c r="J104" s="138"/>
      <c r="K104" s="138"/>
      <c r="L104" s="138"/>
      <c r="M104" s="138"/>
      <c r="N104" s="138"/>
      <c r="O104" s="139"/>
    </row>
    <row r="105" spans="1:15" s="104" customFormat="1" x14ac:dyDescent="0.3">
      <c r="A105" s="125" t="str">
        <f>+'S39-DEJ'!E17</f>
        <v xml:space="preserve">Mixé de Dinde </v>
      </c>
      <c r="B105" s="138"/>
      <c r="C105" s="138"/>
      <c r="D105" s="138"/>
      <c r="E105" s="138"/>
      <c r="F105" s="138"/>
      <c r="G105" s="138"/>
      <c r="H105" s="138"/>
      <c r="I105" s="138"/>
      <c r="J105" s="138"/>
      <c r="K105" s="138"/>
      <c r="L105" s="138"/>
      <c r="M105" s="138"/>
      <c r="N105" s="138"/>
      <c r="O105" s="139"/>
    </row>
    <row r="106" spans="1:15" s="104" customFormat="1" ht="10.8" thickBot="1" x14ac:dyDescent="0.35">
      <c r="A106" s="121" t="str">
        <f>+'S39-DEJ'!F17</f>
        <v>Mixé de Poisson du jour*</v>
      </c>
      <c r="B106" s="136"/>
      <c r="C106" s="136"/>
      <c r="D106" s="136" t="s">
        <v>267</v>
      </c>
      <c r="E106" s="136"/>
      <c r="F106" s="136"/>
      <c r="G106" s="136"/>
      <c r="H106" s="136"/>
      <c r="I106" s="136"/>
      <c r="J106" s="136"/>
      <c r="K106" s="136"/>
      <c r="L106" s="136"/>
      <c r="M106" s="136"/>
      <c r="N106" s="136"/>
      <c r="O106" s="137"/>
    </row>
    <row r="107" spans="1:15" s="104" customFormat="1" x14ac:dyDescent="0.3">
      <c r="A107" s="118" t="str">
        <f>+'S39-DEJ'!B18</f>
        <v>Purée de Courgettes</v>
      </c>
      <c r="B107" s="128"/>
      <c r="C107" s="128"/>
      <c r="D107" s="128"/>
      <c r="E107" s="128"/>
      <c r="F107" s="128"/>
      <c r="G107" s="128"/>
      <c r="H107" s="128"/>
      <c r="I107" s="128"/>
      <c r="J107" s="128"/>
      <c r="K107" s="128"/>
      <c r="L107" s="128"/>
      <c r="M107" s="128"/>
      <c r="N107" s="128"/>
      <c r="O107" s="129"/>
    </row>
    <row r="108" spans="1:15" s="104" customFormat="1" x14ac:dyDescent="0.3">
      <c r="A108" s="125" t="str">
        <f>+'S39-DEJ'!C18</f>
        <v>Purée de Carotte</v>
      </c>
      <c r="B108" s="138"/>
      <c r="C108" s="138"/>
      <c r="D108" s="138"/>
      <c r="E108" s="138"/>
      <c r="F108" s="138"/>
      <c r="G108" s="138"/>
      <c r="H108" s="138"/>
      <c r="I108" s="138"/>
      <c r="J108" s="138"/>
      <c r="K108" s="138"/>
      <c r="L108" s="138"/>
      <c r="M108" s="138"/>
      <c r="N108" s="138"/>
      <c r="O108" s="139"/>
    </row>
    <row r="109" spans="1:15" s="104" customFormat="1" x14ac:dyDescent="0.3">
      <c r="A109" s="125" t="str">
        <f>+'S39-DEJ'!D18</f>
        <v>Purée d'Epinards</v>
      </c>
      <c r="B109" s="138"/>
      <c r="C109" s="138"/>
      <c r="D109" s="138"/>
      <c r="E109" s="138"/>
      <c r="F109" s="138"/>
      <c r="G109" s="138"/>
      <c r="H109" s="138"/>
      <c r="I109" s="138"/>
      <c r="J109" s="138"/>
      <c r="K109" s="138"/>
      <c r="L109" s="138"/>
      <c r="M109" s="138"/>
      <c r="N109" s="138"/>
      <c r="O109" s="139"/>
    </row>
    <row r="110" spans="1:15" s="104" customFormat="1" x14ac:dyDescent="0.3">
      <c r="A110" s="125" t="str">
        <f>+'S39-DEJ'!E18</f>
        <v>Purée d'Aubergines</v>
      </c>
      <c r="B110" s="128"/>
      <c r="C110" s="128"/>
      <c r="D110" s="128"/>
      <c r="E110" s="128"/>
      <c r="F110" s="128"/>
      <c r="G110" s="128"/>
      <c r="H110" s="128"/>
      <c r="I110" s="128"/>
      <c r="J110" s="128"/>
      <c r="K110" s="128"/>
      <c r="L110" s="128"/>
      <c r="M110" s="128"/>
      <c r="N110" s="128"/>
      <c r="O110" s="129"/>
    </row>
    <row r="111" spans="1:15" s="104" customFormat="1" ht="10.8" thickBot="1" x14ac:dyDescent="0.35">
      <c r="A111" s="130" t="str">
        <f>+'S39-DEJ'!F18</f>
        <v>Purée de Chou fleur</v>
      </c>
      <c r="B111" s="106"/>
      <c r="C111" s="106"/>
      <c r="D111" s="106"/>
      <c r="E111" s="106"/>
      <c r="F111" s="106"/>
      <c r="G111" s="106"/>
      <c r="H111" s="106"/>
      <c r="I111" s="106"/>
      <c r="J111" s="106"/>
      <c r="K111" s="106"/>
      <c r="L111" s="106"/>
      <c r="M111" s="106"/>
      <c r="N111" s="106"/>
      <c r="O111" s="107"/>
    </row>
    <row r="112" spans="1:15" s="104" customFormat="1" x14ac:dyDescent="0.3">
      <c r="A112" s="112" t="s">
        <v>71</v>
      </c>
      <c r="B112" s="131"/>
      <c r="C112" s="131"/>
      <c r="D112" s="131"/>
      <c r="E112" s="131"/>
      <c r="F112" s="131"/>
      <c r="G112" s="131"/>
      <c r="H112" s="131"/>
      <c r="I112" s="131"/>
      <c r="J112" s="131"/>
      <c r="K112" s="131"/>
      <c r="L112" s="131"/>
      <c r="M112" s="131"/>
      <c r="N112" s="131"/>
      <c r="O112" s="135"/>
    </row>
    <row r="113" spans="1:15" s="104" customFormat="1" ht="10.8" thickBot="1" x14ac:dyDescent="0.35">
      <c r="A113" s="121" t="s">
        <v>72</v>
      </c>
      <c r="B113" s="136"/>
      <c r="C113" s="136"/>
      <c r="D113" s="136"/>
      <c r="E113" s="136"/>
      <c r="F113" s="136"/>
      <c r="G113" s="136"/>
      <c r="H113" s="136"/>
      <c r="I113" s="136"/>
      <c r="J113" s="136"/>
      <c r="K113" s="136"/>
      <c r="L113" s="136"/>
      <c r="M113" s="136"/>
      <c r="N113" s="136"/>
      <c r="O113" s="137"/>
    </row>
    <row r="114" spans="1:15" s="104" customFormat="1" x14ac:dyDescent="0.3">
      <c r="A114" s="118" t="s">
        <v>73</v>
      </c>
      <c r="B114" s="128"/>
      <c r="C114" s="128"/>
      <c r="D114" s="128"/>
      <c r="E114" s="128"/>
      <c r="F114" s="128"/>
      <c r="G114" s="128"/>
      <c r="H114" s="128"/>
      <c r="I114" s="128"/>
      <c r="J114" s="128"/>
      <c r="K114" s="128"/>
      <c r="L114" s="128"/>
      <c r="M114" s="128"/>
      <c r="N114" s="128"/>
      <c r="O114" s="129"/>
    </row>
    <row r="115" spans="1:15" s="104" customFormat="1" ht="10.8" thickBot="1" x14ac:dyDescent="0.35">
      <c r="A115" s="121" t="s">
        <v>74</v>
      </c>
      <c r="B115" s="136"/>
      <c r="C115" s="136"/>
      <c r="D115" s="136"/>
      <c r="E115" s="136"/>
      <c r="F115" s="136"/>
      <c r="G115" s="136"/>
      <c r="H115" s="136"/>
      <c r="I115" s="136"/>
      <c r="J115" s="136"/>
      <c r="K115" s="136"/>
      <c r="L115" s="136"/>
      <c r="M115" s="136"/>
      <c r="N115" s="136"/>
      <c r="O115" s="137"/>
    </row>
    <row r="116" spans="1:15" ht="13.8" hidden="1" x14ac:dyDescent="0.2">
      <c r="A116" s="142" t="e">
        <f>#REF!</f>
        <v>#REF!</v>
      </c>
      <c r="B116" s="143"/>
      <c r="C116" s="143"/>
      <c r="D116" s="143"/>
      <c r="E116" s="143"/>
      <c r="F116" s="143"/>
      <c r="G116" s="143"/>
      <c r="H116" s="143"/>
      <c r="I116" s="143"/>
      <c r="J116" s="143"/>
      <c r="K116" s="143"/>
      <c r="L116" s="143"/>
      <c r="M116" s="143"/>
      <c r="N116" s="143"/>
      <c r="O116" s="144"/>
    </row>
    <row r="117" spans="1:15" hidden="1" x14ac:dyDescent="0.2">
      <c r="A117" s="125" t="e">
        <f>#REF!</f>
        <v>#REF!</v>
      </c>
      <c r="B117" s="138"/>
      <c r="C117" s="138" t="s">
        <v>267</v>
      </c>
      <c r="D117" s="138"/>
      <c r="E117" s="138"/>
      <c r="F117" s="138"/>
      <c r="G117" s="138"/>
      <c r="H117" s="138"/>
      <c r="I117" s="138"/>
      <c r="J117" s="138"/>
      <c r="K117" s="138"/>
      <c r="L117" s="138"/>
      <c r="M117" s="138"/>
      <c r="N117" s="138"/>
      <c r="O117" s="139"/>
    </row>
    <row r="118" spans="1:15" hidden="1" x14ac:dyDescent="0.2">
      <c r="A118" s="125" t="e">
        <f>#REF!</f>
        <v>#REF!</v>
      </c>
      <c r="B118" s="138"/>
      <c r="C118" s="138"/>
      <c r="D118" s="138"/>
      <c r="E118" s="138"/>
      <c r="F118" s="138"/>
      <c r="G118" s="138"/>
      <c r="H118" s="138"/>
      <c r="I118" s="138"/>
      <c r="J118" s="138"/>
      <c r="K118" s="138"/>
      <c r="L118" s="138"/>
      <c r="M118" s="138"/>
      <c r="N118" s="138"/>
      <c r="O118" s="139"/>
    </row>
    <row r="119" spans="1:15" hidden="1" x14ac:dyDescent="0.2">
      <c r="A119" s="125" t="e">
        <f>#REF!</f>
        <v>#REF!</v>
      </c>
      <c r="B119" s="138" t="s">
        <v>267</v>
      </c>
      <c r="C119" s="138"/>
      <c r="D119" s="138"/>
      <c r="E119" s="138"/>
      <c r="F119" s="138"/>
      <c r="G119" s="138"/>
      <c r="H119" s="138"/>
      <c r="I119" s="138"/>
      <c r="J119" s="138"/>
      <c r="K119" s="138"/>
      <c r="L119" s="138"/>
      <c r="M119" s="138"/>
      <c r="N119" s="138"/>
      <c r="O119" s="139"/>
    </row>
    <row r="120" spans="1:15" hidden="1" x14ac:dyDescent="0.2">
      <c r="A120" s="125" t="e">
        <f>#REF!</f>
        <v>#REF!</v>
      </c>
      <c r="B120" s="138" t="s">
        <v>267</v>
      </c>
      <c r="C120" s="138" t="s">
        <v>267</v>
      </c>
      <c r="D120" s="138"/>
      <c r="E120" s="138"/>
      <c r="F120" s="138"/>
      <c r="G120" s="138"/>
      <c r="H120" s="138"/>
      <c r="I120" s="138"/>
      <c r="J120" s="138"/>
      <c r="K120" s="138"/>
      <c r="L120" s="138"/>
      <c r="M120" s="138"/>
      <c r="N120" s="138"/>
      <c r="O120" s="139"/>
    </row>
    <row r="121" spans="1:15" hidden="1" x14ac:dyDescent="0.2">
      <c r="A121" s="125" t="e">
        <f>#REF!</f>
        <v>#REF!</v>
      </c>
      <c r="B121" s="138" t="s">
        <v>267</v>
      </c>
      <c r="C121" s="138"/>
      <c r="D121" s="138" t="s">
        <v>267</v>
      </c>
      <c r="E121" s="138"/>
      <c r="F121" s="138"/>
      <c r="G121" s="138"/>
      <c r="H121" s="138"/>
      <c r="I121" s="138"/>
      <c r="J121" s="138"/>
      <c r="K121" s="138"/>
      <c r="L121" s="138"/>
      <c r="M121" s="138"/>
      <c r="N121" s="138"/>
      <c r="O121" s="139"/>
    </row>
    <row r="122" spans="1:15" hidden="1" x14ac:dyDescent="0.2">
      <c r="A122" s="125" t="e">
        <f>#REF!</f>
        <v>#REF!</v>
      </c>
      <c r="B122" s="138"/>
      <c r="C122" s="138"/>
      <c r="D122" s="138"/>
      <c r="E122" s="138"/>
      <c r="F122" s="138"/>
      <c r="G122" s="138"/>
      <c r="H122" s="138"/>
      <c r="I122" s="138"/>
      <c r="J122" s="138"/>
      <c r="K122" s="138"/>
      <c r="L122" s="138"/>
      <c r="M122" s="138"/>
      <c r="N122" s="138"/>
      <c r="O122" s="139"/>
    </row>
    <row r="123" spans="1:15" hidden="1" x14ac:dyDescent="0.2">
      <c r="A123" s="125" t="e">
        <f>#REF!</f>
        <v>#REF!</v>
      </c>
      <c r="B123" s="138" t="s">
        <v>267</v>
      </c>
      <c r="C123" s="138"/>
      <c r="D123" s="138" t="s">
        <v>267</v>
      </c>
      <c r="E123" s="138"/>
      <c r="F123" s="138"/>
      <c r="G123" s="138"/>
      <c r="H123" s="138"/>
      <c r="I123" s="138"/>
      <c r="J123" s="138"/>
      <c r="K123" s="138"/>
      <c r="L123" s="138"/>
      <c r="M123" s="138"/>
      <c r="N123" s="138"/>
      <c r="O123" s="139"/>
    </row>
    <row r="124" spans="1:15" ht="10.8" hidden="1" thickBot="1" x14ac:dyDescent="0.25">
      <c r="A124" s="121" t="e">
        <f>#REF!</f>
        <v>#REF!</v>
      </c>
      <c r="B124" s="136"/>
      <c r="C124" s="136"/>
      <c r="D124" s="136"/>
      <c r="E124" s="136" t="s">
        <v>267</v>
      </c>
      <c r="F124" s="136"/>
      <c r="G124" s="136"/>
      <c r="H124" s="136"/>
      <c r="I124" s="136"/>
      <c r="J124" s="136"/>
      <c r="K124" s="136"/>
      <c r="L124" s="136"/>
      <c r="M124" s="136"/>
      <c r="N124" s="136"/>
      <c r="O124" s="137"/>
    </row>
    <row r="125" spans="1:15" hidden="1" x14ac:dyDescent="0.2">
      <c r="A125" s="125" t="e">
        <f>#REF!</f>
        <v>#REF!</v>
      </c>
      <c r="B125" s="131"/>
      <c r="C125" s="131"/>
      <c r="D125" s="131"/>
      <c r="E125" s="131"/>
      <c r="F125" s="131"/>
      <c r="G125" s="131"/>
      <c r="H125" s="131"/>
      <c r="I125" s="131"/>
      <c r="J125" s="131"/>
      <c r="K125" s="131"/>
      <c r="L125" s="131"/>
      <c r="M125" s="131"/>
      <c r="N125" s="131"/>
      <c r="O125" s="135"/>
    </row>
    <row r="126" spans="1:15" hidden="1" x14ac:dyDescent="0.2">
      <c r="A126" s="125" t="e">
        <f>#REF!</f>
        <v>#REF!</v>
      </c>
      <c r="B126" s="138"/>
      <c r="C126" s="138"/>
      <c r="D126" s="138"/>
      <c r="E126" s="138"/>
      <c r="F126" s="138"/>
      <c r="G126" s="138"/>
      <c r="H126" s="138"/>
      <c r="I126" s="138"/>
      <c r="J126" s="138"/>
      <c r="K126" s="138"/>
      <c r="L126" s="138"/>
      <c r="M126" s="138"/>
      <c r="N126" s="138"/>
      <c r="O126" s="139"/>
    </row>
    <row r="127" spans="1:15" hidden="1" x14ac:dyDescent="0.2">
      <c r="A127" s="125" t="e">
        <f>#REF!</f>
        <v>#REF!</v>
      </c>
      <c r="B127" s="138"/>
      <c r="C127" s="138"/>
      <c r="D127" s="138"/>
      <c r="E127" s="138"/>
      <c r="F127" s="138"/>
      <c r="G127" s="138"/>
      <c r="H127" s="138"/>
      <c r="I127" s="138"/>
      <c r="J127" s="138"/>
      <c r="K127" s="138"/>
      <c r="L127" s="138"/>
      <c r="M127" s="138"/>
      <c r="N127" s="138"/>
      <c r="O127" s="139"/>
    </row>
    <row r="128" spans="1:15" hidden="1" x14ac:dyDescent="0.2">
      <c r="A128" s="125" t="e">
        <f>#REF!</f>
        <v>#REF!</v>
      </c>
      <c r="B128" s="138"/>
      <c r="C128" s="138"/>
      <c r="D128" s="138"/>
      <c r="E128" s="138"/>
      <c r="F128" s="138"/>
      <c r="G128" s="138"/>
      <c r="H128" s="138"/>
      <c r="I128" s="138"/>
      <c r="J128" s="138"/>
      <c r="K128" s="138"/>
      <c r="L128" s="138"/>
      <c r="M128" s="138"/>
      <c r="N128" s="138"/>
      <c r="O128" s="139"/>
    </row>
    <row r="129" spans="1:15" ht="10.8" hidden="1" thickBot="1" x14ac:dyDescent="0.25">
      <c r="A129" s="121" t="e">
        <f>#REF!</f>
        <v>#REF!</v>
      </c>
      <c r="B129" s="106"/>
      <c r="C129" s="106"/>
      <c r="D129" s="106"/>
      <c r="E129" s="106"/>
      <c r="F129" s="106"/>
      <c r="G129" s="106"/>
      <c r="H129" s="106"/>
      <c r="I129" s="106"/>
      <c r="J129" s="106"/>
      <c r="K129" s="106"/>
      <c r="L129" s="106"/>
      <c r="M129" s="106"/>
      <c r="N129" s="106"/>
      <c r="O129" s="107"/>
    </row>
    <row r="130" spans="1:15" hidden="1" x14ac:dyDescent="0.2">
      <c r="A130" s="112" t="e">
        <f>#REF!</f>
        <v>#REF!</v>
      </c>
      <c r="B130" s="131"/>
      <c r="C130" s="131"/>
      <c r="D130" s="131"/>
      <c r="E130" s="131"/>
      <c r="F130" s="131"/>
      <c r="G130" s="131"/>
      <c r="H130" s="131"/>
      <c r="I130" s="131"/>
      <c r="J130" s="131"/>
      <c r="K130" s="131"/>
      <c r="L130" s="131"/>
      <c r="M130" s="131"/>
      <c r="N130" s="131"/>
      <c r="O130" s="135"/>
    </row>
    <row r="131" spans="1:15" hidden="1" x14ac:dyDescent="0.2">
      <c r="A131" s="125" t="e">
        <f>#REF!</f>
        <v>#REF!</v>
      </c>
      <c r="B131" s="138"/>
      <c r="C131" s="138"/>
      <c r="D131" s="138" t="s">
        <v>267</v>
      </c>
      <c r="E131" s="138"/>
      <c r="F131" s="138"/>
      <c r="G131" s="138"/>
      <c r="H131" s="138"/>
      <c r="I131" s="138"/>
      <c r="J131" s="138"/>
      <c r="K131" s="138"/>
      <c r="L131" s="138"/>
      <c r="M131" s="138"/>
      <c r="N131" s="138"/>
      <c r="O131" s="139"/>
    </row>
    <row r="132" spans="1:15" hidden="1" x14ac:dyDescent="0.2">
      <c r="A132" s="125" t="e">
        <f>#REF!</f>
        <v>#REF!</v>
      </c>
      <c r="B132" s="138"/>
      <c r="C132" s="138"/>
      <c r="D132" s="138"/>
      <c r="E132" s="138"/>
      <c r="F132" s="138"/>
      <c r="G132" s="138"/>
      <c r="H132" s="138"/>
      <c r="I132" s="138"/>
      <c r="J132" s="138"/>
      <c r="K132" s="138"/>
      <c r="L132" s="138"/>
      <c r="M132" s="138"/>
      <c r="N132" s="138"/>
      <c r="O132" s="139"/>
    </row>
    <row r="133" spans="1:15" hidden="1" x14ac:dyDescent="0.2">
      <c r="A133" s="125" t="e">
        <f>#REF!</f>
        <v>#REF!</v>
      </c>
      <c r="B133" s="138"/>
      <c r="C133" s="138"/>
      <c r="D133" s="138" t="s">
        <v>267</v>
      </c>
      <c r="E133" s="138"/>
      <c r="F133" s="138"/>
      <c r="G133" s="138"/>
      <c r="H133" s="138"/>
      <c r="I133" s="138"/>
      <c r="J133" s="138"/>
      <c r="K133" s="138"/>
      <c r="L133" s="138"/>
      <c r="M133" s="138"/>
      <c r="N133" s="138"/>
      <c r="O133" s="139"/>
    </row>
    <row r="134" spans="1:15" ht="10.8" hidden="1" thickBot="1" x14ac:dyDescent="0.25">
      <c r="A134" s="121" t="e">
        <f>#REF!</f>
        <v>#REF!</v>
      </c>
      <c r="B134" s="136"/>
      <c r="C134" s="136"/>
      <c r="D134" s="136"/>
      <c r="E134" s="136"/>
      <c r="F134" s="136"/>
      <c r="G134" s="136"/>
      <c r="H134" s="136"/>
      <c r="I134" s="136"/>
      <c r="J134" s="136"/>
      <c r="K134" s="136"/>
      <c r="L134" s="136"/>
      <c r="M134" s="136"/>
      <c r="N134" s="136"/>
      <c r="O134" s="137"/>
    </row>
    <row r="135" spans="1:15" hidden="1" x14ac:dyDescent="0.2">
      <c r="A135" s="118" t="e">
        <f>#REF!</f>
        <v>#REF!</v>
      </c>
      <c r="B135" s="128"/>
      <c r="C135" s="128"/>
      <c r="D135" s="128"/>
      <c r="E135" s="128"/>
      <c r="F135" s="128"/>
      <c r="G135" s="128"/>
      <c r="H135" s="128"/>
      <c r="I135" s="128"/>
      <c r="J135" s="128"/>
      <c r="K135" s="128"/>
      <c r="L135" s="128"/>
      <c r="M135" s="128"/>
      <c r="N135" s="128"/>
      <c r="O135" s="129"/>
    </row>
    <row r="136" spans="1:15" hidden="1" x14ac:dyDescent="0.2">
      <c r="A136" s="125" t="e">
        <f>#REF!</f>
        <v>#REF!</v>
      </c>
      <c r="B136" s="138"/>
      <c r="C136" s="138"/>
      <c r="D136" s="138"/>
      <c r="E136" s="138"/>
      <c r="F136" s="138"/>
      <c r="G136" s="138"/>
      <c r="H136" s="138"/>
      <c r="I136" s="138"/>
      <c r="J136" s="138"/>
      <c r="K136" s="138"/>
      <c r="L136" s="138"/>
      <c r="M136" s="138"/>
      <c r="N136" s="138"/>
      <c r="O136" s="139"/>
    </row>
    <row r="137" spans="1:15" hidden="1" x14ac:dyDescent="0.2">
      <c r="A137" s="125" t="e">
        <f>#REF!</f>
        <v>#REF!</v>
      </c>
      <c r="B137" s="138"/>
      <c r="C137" s="138"/>
      <c r="D137" s="138"/>
      <c r="E137" s="138"/>
      <c r="F137" s="138"/>
      <c r="G137" s="138"/>
      <c r="H137" s="138"/>
      <c r="I137" s="138"/>
      <c r="J137" s="138"/>
      <c r="K137" s="138"/>
      <c r="L137" s="138"/>
      <c r="M137" s="138"/>
      <c r="N137" s="138"/>
      <c r="O137" s="139"/>
    </row>
    <row r="138" spans="1:15" hidden="1" x14ac:dyDescent="0.2">
      <c r="A138" s="125" t="e">
        <f>#REF!</f>
        <v>#REF!</v>
      </c>
      <c r="B138" s="128"/>
      <c r="C138" s="128"/>
      <c r="D138" s="128"/>
      <c r="E138" s="128"/>
      <c r="F138" s="128"/>
      <c r="G138" s="128"/>
      <c r="H138" s="128"/>
      <c r="I138" s="128"/>
      <c r="J138" s="128"/>
      <c r="K138" s="128"/>
      <c r="L138" s="128"/>
      <c r="M138" s="128"/>
      <c r="N138" s="128"/>
      <c r="O138" s="129"/>
    </row>
    <row r="139" spans="1:15" ht="10.8" hidden="1" thickBot="1" x14ac:dyDescent="0.25">
      <c r="A139" s="130" t="e">
        <f>#REF!</f>
        <v>#REF!</v>
      </c>
      <c r="B139" s="106"/>
      <c r="C139" s="106"/>
      <c r="D139" s="106"/>
      <c r="E139" s="106"/>
      <c r="F139" s="106"/>
      <c r="G139" s="106"/>
      <c r="H139" s="106"/>
      <c r="I139" s="106"/>
      <c r="J139" s="106"/>
      <c r="K139" s="106"/>
      <c r="L139" s="106"/>
      <c r="M139" s="106"/>
      <c r="N139" s="106"/>
      <c r="O139" s="107"/>
    </row>
    <row r="140" spans="1:15" hidden="1" x14ac:dyDescent="0.2">
      <c r="A140" s="112" t="s">
        <v>71</v>
      </c>
      <c r="B140" s="131"/>
      <c r="C140" s="131"/>
      <c r="D140" s="131"/>
      <c r="E140" s="131"/>
      <c r="F140" s="131"/>
      <c r="G140" s="131"/>
      <c r="H140" s="131"/>
      <c r="I140" s="131"/>
      <c r="J140" s="131"/>
      <c r="K140" s="131"/>
      <c r="L140" s="131"/>
      <c r="M140" s="131"/>
      <c r="N140" s="131"/>
      <c r="O140" s="135"/>
    </row>
    <row r="141" spans="1:15" ht="10.8" hidden="1" thickBot="1" x14ac:dyDescent="0.25">
      <c r="A141" s="121" t="s">
        <v>72</v>
      </c>
      <c r="B141" s="136"/>
      <c r="C141" s="136"/>
      <c r="D141" s="136"/>
      <c r="E141" s="136"/>
      <c r="F141" s="136"/>
      <c r="G141" s="136"/>
      <c r="H141" s="136"/>
      <c r="I141" s="136"/>
      <c r="J141" s="136"/>
      <c r="K141" s="136"/>
      <c r="L141" s="136"/>
      <c r="M141" s="136"/>
      <c r="N141" s="136"/>
      <c r="O141" s="137"/>
    </row>
    <row r="142" spans="1:15" hidden="1" x14ac:dyDescent="0.2">
      <c r="A142" s="118" t="s">
        <v>73</v>
      </c>
      <c r="B142" s="128"/>
      <c r="C142" s="128"/>
      <c r="D142" s="128"/>
      <c r="E142" s="128"/>
      <c r="F142" s="128"/>
      <c r="G142" s="128"/>
      <c r="H142" s="128"/>
      <c r="I142" s="128"/>
      <c r="J142" s="128"/>
      <c r="K142" s="128"/>
      <c r="L142" s="128"/>
      <c r="M142" s="128"/>
      <c r="N142" s="128"/>
      <c r="O142" s="129"/>
    </row>
    <row r="143" spans="1:15" ht="10.8" hidden="1" thickBot="1" x14ac:dyDescent="0.25">
      <c r="A143" s="121" t="s">
        <v>74</v>
      </c>
      <c r="B143" s="136"/>
      <c r="C143" s="136"/>
      <c r="D143" s="136"/>
      <c r="E143" s="136"/>
      <c r="F143" s="136"/>
      <c r="G143" s="136"/>
      <c r="H143" s="136"/>
      <c r="I143" s="136"/>
      <c r="J143" s="136"/>
      <c r="K143" s="136"/>
      <c r="L143" s="136"/>
      <c r="M143" s="136"/>
      <c r="N143" s="136"/>
      <c r="O143" s="137"/>
    </row>
  </sheetData>
  <mergeCells count="1">
    <mergeCell ref="B1:O1"/>
  </mergeCells>
  <pageMargins left="0.23622047244094491" right="0.23622047244094491" top="0.74803149606299213" bottom="0.74803149606299213" header="0.31496062992125984" footer="0.31496062992125984"/>
  <pageSetup paperSize="9" scale="84" fitToHeight="2" orientation="landscape" r:id="rId1"/>
  <rowBreaks count="4" manualBreakCount="4">
    <brk id="31" max="14" man="1"/>
    <brk id="59" max="14" man="1"/>
    <brk id="87" max="14" man="1"/>
    <brk id="115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8"/>
  <sheetViews>
    <sheetView topLeftCell="A11"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8"/>
    <col min="2" max="6" width="21.44140625" customWidth="1"/>
  </cols>
  <sheetData>
    <row r="1" spans="1:7" ht="24" x14ac:dyDescent="0.3">
      <c r="A1" s="174" t="s">
        <v>33</v>
      </c>
      <c r="B1" s="174"/>
      <c r="C1" s="174"/>
      <c r="D1" s="174"/>
      <c r="E1" s="174"/>
      <c r="F1" s="174"/>
    </row>
    <row r="2" spans="1:7" ht="24" x14ac:dyDescent="0.3">
      <c r="A2" s="174" t="s">
        <v>34</v>
      </c>
      <c r="B2" s="174"/>
      <c r="C2" s="174"/>
      <c r="D2" s="174"/>
      <c r="E2" s="174"/>
      <c r="F2" s="174"/>
    </row>
    <row r="3" spans="1:7" ht="17.399999999999999" x14ac:dyDescent="0.3">
      <c r="A3" s="175" t="s">
        <v>35</v>
      </c>
      <c r="B3" s="175"/>
      <c r="C3" s="175"/>
      <c r="D3" s="175"/>
      <c r="E3" s="175"/>
      <c r="F3" s="175"/>
    </row>
    <row r="4" spans="1:7" ht="15" thickBot="1" x14ac:dyDescent="0.35"/>
    <row r="5" spans="1:7" ht="17.7" customHeight="1" x14ac:dyDescent="0.3">
      <c r="A5" s="176" t="s">
        <v>3</v>
      </c>
      <c r="B5" s="177"/>
      <c r="C5" s="177"/>
      <c r="D5" s="177"/>
      <c r="E5" s="177"/>
      <c r="F5" s="178"/>
    </row>
    <row r="6" spans="1:7" ht="15" thickBot="1" x14ac:dyDescent="0.35">
      <c r="A6" s="179"/>
      <c r="B6" s="180"/>
      <c r="C6" s="180"/>
      <c r="D6" s="180"/>
      <c r="E6" s="180"/>
      <c r="F6" s="181"/>
    </row>
    <row r="7" spans="1:7" ht="8.25" customHeight="1" thickBot="1" x14ac:dyDescent="0.4">
      <c r="A7" s="9"/>
      <c r="B7" s="7"/>
      <c r="C7" s="7"/>
      <c r="D7" s="7"/>
      <c r="E7" s="7"/>
      <c r="F7" s="7"/>
    </row>
    <row r="8" spans="1:7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7" ht="8.25" customHeight="1" thickBot="1" x14ac:dyDescent="0.35"/>
    <row r="10" spans="1:7" ht="25.5" customHeight="1" x14ac:dyDescent="0.3">
      <c r="A10" s="188" t="s">
        <v>36</v>
      </c>
      <c r="B10" s="34" t="s">
        <v>37</v>
      </c>
      <c r="C10" s="60" t="s">
        <v>38</v>
      </c>
      <c r="D10" s="46"/>
      <c r="E10" s="73" t="s">
        <v>39</v>
      </c>
      <c r="F10" s="18"/>
    </row>
    <row r="11" spans="1:7" ht="57.6" x14ac:dyDescent="0.3">
      <c r="A11" s="188"/>
      <c r="B11" s="47" t="s">
        <v>40</v>
      </c>
      <c r="C11" s="64" t="s">
        <v>41</v>
      </c>
      <c r="D11" s="39" t="s">
        <v>42</v>
      </c>
      <c r="E11" s="64" t="s">
        <v>43</v>
      </c>
      <c r="F11" s="43" t="s">
        <v>44</v>
      </c>
    </row>
    <row r="12" spans="1:7" ht="12.75" customHeight="1" x14ac:dyDescent="0.3">
      <c r="A12" s="188"/>
      <c r="B12" s="48"/>
      <c r="C12" s="75"/>
      <c r="D12" s="40" t="s">
        <v>45</v>
      </c>
      <c r="E12" s="65" t="s">
        <v>46</v>
      </c>
      <c r="F12" s="41" t="s">
        <v>47</v>
      </c>
    </row>
    <row r="13" spans="1:7" ht="29.4" thickBot="1" x14ac:dyDescent="0.35">
      <c r="A13" s="188"/>
      <c r="B13" s="21" t="s">
        <v>48</v>
      </c>
      <c r="C13" s="66" t="s">
        <v>11</v>
      </c>
      <c r="D13" s="44" t="s">
        <v>11</v>
      </c>
      <c r="E13" s="74"/>
      <c r="F13" s="23" t="s">
        <v>49</v>
      </c>
    </row>
    <row r="14" spans="1:7" ht="15" thickBot="1" x14ac:dyDescent="0.35"/>
    <row r="15" spans="1:7" ht="60" customHeight="1" x14ac:dyDescent="0.3">
      <c r="A15" s="188" t="s">
        <v>50</v>
      </c>
      <c r="B15" s="49" t="s">
        <v>40</v>
      </c>
      <c r="C15" s="68" t="s">
        <v>41</v>
      </c>
      <c r="D15" s="19" t="s">
        <v>51</v>
      </c>
      <c r="E15" s="68" t="s">
        <v>52</v>
      </c>
      <c r="F15" s="25" t="s">
        <v>44</v>
      </c>
      <c r="G15" s="50"/>
    </row>
    <row r="16" spans="1:7" ht="13.5" customHeight="1" x14ac:dyDescent="0.3">
      <c r="A16" s="188"/>
      <c r="B16" s="20" t="s">
        <v>53</v>
      </c>
      <c r="C16" s="61" t="s">
        <v>54</v>
      </c>
      <c r="D16" s="10" t="s">
        <v>55</v>
      </c>
      <c r="E16" s="61" t="s">
        <v>54</v>
      </c>
      <c r="F16" s="12" t="s">
        <v>53</v>
      </c>
      <c r="G16" s="50"/>
    </row>
    <row r="17" spans="1:7" ht="29.4" thickBot="1" x14ac:dyDescent="0.35">
      <c r="A17" s="188"/>
      <c r="B17" s="21" t="s">
        <v>48</v>
      </c>
      <c r="C17" s="67" t="s">
        <v>56</v>
      </c>
      <c r="D17" s="22" t="s">
        <v>57</v>
      </c>
      <c r="E17" s="67" t="s">
        <v>58</v>
      </c>
      <c r="F17" s="23" t="s">
        <v>59</v>
      </c>
      <c r="G17" s="50"/>
    </row>
    <row r="18" spans="1:7" ht="15" thickBot="1" x14ac:dyDescent="0.35">
      <c r="B18" s="50"/>
      <c r="C18" s="50"/>
      <c r="D18" s="50"/>
      <c r="E18" s="50"/>
      <c r="F18" s="50"/>
      <c r="G18" s="50"/>
    </row>
    <row r="19" spans="1:7" ht="14.25" customHeight="1" x14ac:dyDescent="0.3">
      <c r="A19" s="188" t="s">
        <v>60</v>
      </c>
      <c r="B19" s="45" t="s">
        <v>61</v>
      </c>
      <c r="C19" s="72" t="s">
        <v>62</v>
      </c>
      <c r="D19" s="32" t="s">
        <v>63</v>
      </c>
      <c r="E19" s="72" t="s">
        <v>64</v>
      </c>
      <c r="F19" s="33" t="s">
        <v>65</v>
      </c>
      <c r="G19" s="50"/>
    </row>
    <row r="20" spans="1:7" ht="28.8" x14ac:dyDescent="0.3">
      <c r="A20" s="188"/>
      <c r="B20" s="26" t="s">
        <v>66</v>
      </c>
      <c r="C20" s="70" t="s">
        <v>67</v>
      </c>
      <c r="D20" s="27" t="s">
        <v>68</v>
      </c>
      <c r="E20" s="70" t="s">
        <v>69</v>
      </c>
      <c r="F20" s="28" t="s">
        <v>70</v>
      </c>
      <c r="G20" s="50"/>
    </row>
    <row r="21" spans="1:7" ht="28.8" x14ac:dyDescent="0.3">
      <c r="A21" s="188"/>
      <c r="B21" s="26" t="s">
        <v>71</v>
      </c>
      <c r="C21" s="70" t="s">
        <v>72</v>
      </c>
      <c r="D21" s="27" t="s">
        <v>71</v>
      </c>
      <c r="E21" s="70" t="s">
        <v>72</v>
      </c>
      <c r="F21" s="28" t="s">
        <v>71</v>
      </c>
      <c r="G21" s="50"/>
    </row>
    <row r="22" spans="1:7" ht="29.4" thickBot="1" x14ac:dyDescent="0.35">
      <c r="A22" s="188"/>
      <c r="B22" s="29" t="s">
        <v>73</v>
      </c>
      <c r="C22" s="71" t="s">
        <v>74</v>
      </c>
      <c r="D22" s="22" t="s">
        <v>57</v>
      </c>
      <c r="E22" s="71" t="s">
        <v>74</v>
      </c>
      <c r="F22" s="31" t="s">
        <v>73</v>
      </c>
      <c r="G22" s="50"/>
    </row>
    <row r="23" spans="1:7" ht="9.75" customHeight="1" x14ac:dyDescent="0.3"/>
    <row r="24" spans="1:7" ht="8.25" customHeight="1" x14ac:dyDescent="0.3">
      <c r="A24" s="52"/>
      <c r="B24" s="52"/>
      <c r="C24" s="52"/>
      <c r="D24" s="52"/>
      <c r="E24" s="52"/>
      <c r="F24" s="52"/>
    </row>
    <row r="25" spans="1:7" ht="13.5" customHeight="1" x14ac:dyDescent="0.3">
      <c r="A25" s="53"/>
      <c r="B25" s="56" t="s">
        <v>26</v>
      </c>
      <c r="C25" s="173"/>
      <c r="D25" s="182" t="s">
        <v>27</v>
      </c>
      <c r="E25" s="184" t="s">
        <v>28</v>
      </c>
      <c r="F25" s="185" t="s">
        <v>29</v>
      </c>
    </row>
    <row r="26" spans="1:7" x14ac:dyDescent="0.3">
      <c r="A26" s="54"/>
      <c r="B26" s="57" t="s">
        <v>30</v>
      </c>
      <c r="C26" s="55"/>
      <c r="D26" s="183"/>
      <c r="E26" s="184"/>
      <c r="F26" s="186"/>
    </row>
    <row r="27" spans="1:7" x14ac:dyDescent="0.3">
      <c r="A27" s="52"/>
      <c r="B27" s="52" t="s">
        <v>31</v>
      </c>
      <c r="C27" s="52"/>
      <c r="D27" s="52"/>
      <c r="E27" s="52"/>
      <c r="F27" s="52"/>
    </row>
    <row r="28" spans="1:7" x14ac:dyDescent="0.3">
      <c r="A28" s="52"/>
      <c r="B28" s="52" t="s">
        <v>32</v>
      </c>
      <c r="C28" s="52"/>
      <c r="D28" s="52"/>
      <c r="E28" s="52"/>
      <c r="F28" s="52"/>
    </row>
  </sheetData>
  <mergeCells count="10">
    <mergeCell ref="A19:A22"/>
    <mergeCell ref="D25:D26"/>
    <mergeCell ref="E25:E26"/>
    <mergeCell ref="F25:F26"/>
    <mergeCell ref="A1:F1"/>
    <mergeCell ref="A2:F2"/>
    <mergeCell ref="A3:F3"/>
    <mergeCell ref="A5:F6"/>
    <mergeCell ref="A10:A13"/>
    <mergeCell ref="A15:A17"/>
  </mergeCells>
  <printOptions horizontalCentered="1" verticalCentered="1"/>
  <pageMargins left="0" right="0" top="0" bottom="0" header="0" footer="0"/>
  <pageSetup paperSize="9" scale="9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2"/>
  <sheetViews>
    <sheetView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8"/>
    <col min="2" max="6" width="21.44140625" customWidth="1"/>
  </cols>
  <sheetData>
    <row r="1" spans="1:6" ht="24" x14ac:dyDescent="0.3">
      <c r="A1" s="174" t="s">
        <v>0</v>
      </c>
      <c r="B1" s="174"/>
      <c r="C1" s="174"/>
      <c r="D1" s="174"/>
      <c r="E1" s="174"/>
      <c r="F1" s="174"/>
    </row>
    <row r="2" spans="1:6" ht="24" x14ac:dyDescent="0.3">
      <c r="A2" s="174" t="s">
        <v>34</v>
      </c>
      <c r="B2" s="174"/>
      <c r="C2" s="174"/>
      <c r="D2" s="174"/>
      <c r="E2" s="174"/>
      <c r="F2" s="174"/>
    </row>
    <row r="3" spans="1:6" ht="17.399999999999999" x14ac:dyDescent="0.3">
      <c r="A3" s="175" t="s">
        <v>35</v>
      </c>
      <c r="B3" s="175"/>
      <c r="C3" s="175"/>
      <c r="D3" s="175"/>
      <c r="E3" s="175"/>
      <c r="F3" s="175"/>
    </row>
    <row r="4" spans="1:6" ht="15" thickBot="1" x14ac:dyDescent="0.35"/>
    <row r="5" spans="1:6" ht="17.7" customHeight="1" x14ac:dyDescent="0.3">
      <c r="A5" s="176" t="s">
        <v>3</v>
      </c>
      <c r="B5" s="177"/>
      <c r="C5" s="177"/>
      <c r="D5" s="177"/>
      <c r="E5" s="177"/>
      <c r="F5" s="178"/>
    </row>
    <row r="6" spans="1:6" ht="15" thickBot="1" x14ac:dyDescent="0.35">
      <c r="A6" s="179"/>
      <c r="B6" s="180"/>
      <c r="C6" s="180"/>
      <c r="D6" s="180"/>
      <c r="E6" s="180"/>
      <c r="F6" s="181"/>
    </row>
    <row r="7" spans="1:6" ht="8.25" customHeight="1" thickBot="1" x14ac:dyDescent="0.4">
      <c r="A7" s="9"/>
      <c r="B7" s="7"/>
      <c r="C7" s="7"/>
      <c r="D7" s="7"/>
      <c r="E7" s="7"/>
      <c r="F7" s="7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ht="27.6" x14ac:dyDescent="0.3">
      <c r="A10" s="187" t="s">
        <v>9</v>
      </c>
      <c r="B10" s="81" t="s">
        <v>75</v>
      </c>
      <c r="C10" s="62" t="s">
        <v>11</v>
      </c>
      <c r="D10" s="82" t="s">
        <v>76</v>
      </c>
      <c r="E10" s="78" t="s">
        <v>77</v>
      </c>
      <c r="F10" s="62" t="s">
        <v>11</v>
      </c>
    </row>
    <row r="11" spans="1:6" x14ac:dyDescent="0.3">
      <c r="A11" s="187"/>
      <c r="B11" s="61" t="s">
        <v>78</v>
      </c>
      <c r="C11" s="61" t="s">
        <v>22</v>
      </c>
      <c r="D11" s="58" t="s">
        <v>79</v>
      </c>
      <c r="E11" s="20" t="s">
        <v>19</v>
      </c>
      <c r="F11" s="61" t="s">
        <v>80</v>
      </c>
    </row>
    <row r="12" spans="1:6" ht="15" customHeight="1" thickBot="1" x14ac:dyDescent="0.35">
      <c r="A12" s="187"/>
      <c r="B12" s="80" t="s">
        <v>25</v>
      </c>
      <c r="C12" s="76" t="s">
        <v>23</v>
      </c>
      <c r="D12" s="11"/>
      <c r="E12" s="37" t="s">
        <v>24</v>
      </c>
      <c r="F12" s="76" t="s">
        <v>81</v>
      </c>
    </row>
    <row r="13" spans="1:6" ht="15" thickBot="1" x14ac:dyDescent="0.35">
      <c r="B13" s="77"/>
    </row>
    <row r="14" spans="1:6" ht="27.6" x14ac:dyDescent="0.3">
      <c r="A14" s="187" t="s">
        <v>20</v>
      </c>
      <c r="B14" s="81" t="s">
        <v>75</v>
      </c>
      <c r="C14" s="60" t="s">
        <v>73</v>
      </c>
      <c r="D14" s="82" t="s">
        <v>76</v>
      </c>
      <c r="E14" s="78" t="s">
        <v>77</v>
      </c>
      <c r="F14" s="83" t="s">
        <v>10</v>
      </c>
    </row>
    <row r="15" spans="1:6" ht="13.5" customHeight="1" x14ac:dyDescent="0.3">
      <c r="A15" s="187"/>
      <c r="B15" s="61" t="s">
        <v>13</v>
      </c>
      <c r="C15" s="61" t="s">
        <v>22</v>
      </c>
      <c r="D15" s="58" t="s">
        <v>79</v>
      </c>
      <c r="E15" s="61" t="s">
        <v>82</v>
      </c>
      <c r="F15" s="61" t="s">
        <v>22</v>
      </c>
    </row>
    <row r="16" spans="1:6" ht="26.25" customHeight="1" thickBot="1" x14ac:dyDescent="0.35">
      <c r="A16" s="187"/>
      <c r="B16" s="80" t="s">
        <v>25</v>
      </c>
      <c r="C16" s="76" t="s">
        <v>23</v>
      </c>
      <c r="D16" s="11"/>
      <c r="E16" s="76" t="s">
        <v>24</v>
      </c>
      <c r="F16" s="76" t="s">
        <v>25</v>
      </c>
    </row>
    <row r="17" spans="1:6" ht="9.75" customHeight="1" x14ac:dyDescent="0.3"/>
    <row r="18" spans="1:6" ht="8.25" customHeight="1" x14ac:dyDescent="0.3">
      <c r="A18" s="52"/>
      <c r="B18" s="52"/>
      <c r="C18" s="52"/>
      <c r="D18" s="52"/>
      <c r="E18" s="52"/>
      <c r="F18" s="52"/>
    </row>
    <row r="19" spans="1:6" ht="13.5" customHeight="1" x14ac:dyDescent="0.3">
      <c r="A19" s="53"/>
      <c r="B19" s="56" t="s">
        <v>26</v>
      </c>
      <c r="C19" s="173"/>
      <c r="D19" s="182" t="s">
        <v>27</v>
      </c>
      <c r="E19" s="184" t="s">
        <v>28</v>
      </c>
      <c r="F19" s="185" t="s">
        <v>29</v>
      </c>
    </row>
    <row r="20" spans="1:6" x14ac:dyDescent="0.3">
      <c r="A20" s="54"/>
      <c r="B20" s="57" t="s">
        <v>30</v>
      </c>
      <c r="C20" s="55"/>
      <c r="D20" s="183"/>
      <c r="E20" s="184"/>
      <c r="F20" s="186"/>
    </row>
    <row r="21" spans="1:6" x14ac:dyDescent="0.3">
      <c r="A21" s="52"/>
      <c r="B21" s="52" t="s">
        <v>31</v>
      </c>
      <c r="C21" s="52"/>
      <c r="D21" s="52"/>
      <c r="E21" s="52"/>
      <c r="F21" s="52"/>
    </row>
    <row r="22" spans="1:6" x14ac:dyDescent="0.3">
      <c r="A22" s="52"/>
      <c r="B22" s="52" t="s">
        <v>32</v>
      </c>
      <c r="C22" s="52"/>
      <c r="D22" s="52"/>
      <c r="E22" s="52"/>
      <c r="F22" s="52"/>
    </row>
  </sheetData>
  <mergeCells count="9">
    <mergeCell ref="A1:F1"/>
    <mergeCell ref="A2:F2"/>
    <mergeCell ref="A3:F3"/>
    <mergeCell ref="A5:F6"/>
    <mergeCell ref="D19:D20"/>
    <mergeCell ref="E19:E20"/>
    <mergeCell ref="F19:F20"/>
    <mergeCell ref="A10:A12"/>
    <mergeCell ref="A14:A16"/>
  </mergeCells>
  <printOptions horizontalCentered="1" verticalCentered="1"/>
  <pageMargins left="0" right="0" top="0" bottom="0" header="0" footer="0"/>
  <pageSetup paperSize="9" scale="90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8"/>
  <sheetViews>
    <sheetView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8"/>
    <col min="2" max="6" width="21.44140625" customWidth="1"/>
  </cols>
  <sheetData>
    <row r="1" spans="1:6" ht="24" x14ac:dyDescent="0.3">
      <c r="A1" s="174" t="s">
        <v>33</v>
      </c>
      <c r="B1" s="174"/>
      <c r="C1" s="174"/>
      <c r="D1" s="174"/>
      <c r="E1" s="174"/>
      <c r="F1" s="174"/>
    </row>
    <row r="2" spans="1:6" ht="24" x14ac:dyDescent="0.3">
      <c r="A2" s="174" t="s">
        <v>83</v>
      </c>
      <c r="B2" s="174"/>
      <c r="C2" s="174"/>
      <c r="D2" s="174"/>
      <c r="E2" s="174"/>
      <c r="F2" s="174"/>
    </row>
    <row r="3" spans="1:6" ht="17.399999999999999" x14ac:dyDescent="0.3">
      <c r="A3" s="175" t="s">
        <v>84</v>
      </c>
      <c r="B3" s="175"/>
      <c r="C3" s="175"/>
      <c r="D3" s="175"/>
      <c r="E3" s="175"/>
      <c r="F3" s="175"/>
    </row>
    <row r="4" spans="1:6" ht="15" thickBot="1" x14ac:dyDescent="0.35"/>
    <row r="5" spans="1:6" ht="17.7" customHeight="1" x14ac:dyDescent="0.3">
      <c r="A5" s="176" t="s">
        <v>3</v>
      </c>
      <c r="B5" s="177"/>
      <c r="C5" s="177"/>
      <c r="D5" s="177"/>
      <c r="E5" s="177"/>
      <c r="F5" s="178"/>
    </row>
    <row r="6" spans="1:6" ht="15" thickBot="1" x14ac:dyDescent="0.35">
      <c r="A6" s="179"/>
      <c r="B6" s="180"/>
      <c r="C6" s="180"/>
      <c r="D6" s="180"/>
      <c r="E6" s="180"/>
      <c r="F6" s="181"/>
    </row>
    <row r="7" spans="1:6" ht="8.25" customHeight="1" thickBot="1" x14ac:dyDescent="0.4">
      <c r="A7" s="9"/>
      <c r="B7" s="7"/>
      <c r="C7" s="7"/>
      <c r="D7" s="7"/>
      <c r="E7" s="7"/>
      <c r="F7" s="7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ht="25.5" customHeight="1" x14ac:dyDescent="0.3">
      <c r="A10" s="188" t="s">
        <v>36</v>
      </c>
      <c r="B10" s="2" t="s">
        <v>85</v>
      </c>
      <c r="C10" s="85"/>
      <c r="D10" s="2"/>
      <c r="E10" s="60" t="s">
        <v>86</v>
      </c>
      <c r="F10" s="18"/>
    </row>
    <row r="11" spans="1:6" ht="43.2" x14ac:dyDescent="0.3">
      <c r="A11" s="188"/>
      <c r="B11" s="64" t="s">
        <v>87</v>
      </c>
      <c r="C11" s="58" t="s">
        <v>88</v>
      </c>
      <c r="D11" s="39" t="s">
        <v>89</v>
      </c>
      <c r="E11" s="58" t="s">
        <v>90</v>
      </c>
      <c r="F11" s="51" t="s">
        <v>91</v>
      </c>
    </row>
    <row r="12" spans="1:6" ht="12.75" customHeight="1" x14ac:dyDescent="0.3">
      <c r="A12" s="188"/>
      <c r="B12" s="61"/>
      <c r="C12" s="61" t="s">
        <v>13</v>
      </c>
      <c r="D12" s="10" t="s">
        <v>92</v>
      </c>
      <c r="E12" s="61"/>
      <c r="F12" s="12" t="s">
        <v>93</v>
      </c>
    </row>
    <row r="13" spans="1:6" ht="29.4" thickBot="1" x14ac:dyDescent="0.35">
      <c r="A13" s="188"/>
      <c r="B13" s="67" t="str">
        <f>B17</f>
        <v>Compote Pomme Pastèque Eucalyptus</v>
      </c>
      <c r="C13" s="76" t="s">
        <v>11</v>
      </c>
      <c r="D13" s="4" t="str">
        <f>D17</f>
        <v>Compote Pomme Melon Canari</v>
      </c>
      <c r="E13" s="59" t="str">
        <f>E17</f>
        <v>Compote Pomme Raisin Cardamome</v>
      </c>
      <c r="F13" s="13" t="s">
        <v>11</v>
      </c>
    </row>
    <row r="14" spans="1:6" ht="15" thickBot="1" x14ac:dyDescent="0.35"/>
    <row r="15" spans="1:6" ht="46.5" customHeight="1" x14ac:dyDescent="0.3">
      <c r="A15" s="188" t="s">
        <v>50</v>
      </c>
      <c r="B15" s="49" t="str">
        <f>B11</f>
        <v xml:space="preserve">Courgettes pommes de terre au pesto et filet de saumon </v>
      </c>
      <c r="C15" s="60" t="str">
        <f>C11</f>
        <v>Veau Marengo revisité</v>
      </c>
      <c r="D15" s="19" t="str">
        <f>D11</f>
        <v>Pâtisson courgettes coquillettes au basilic et filet de poulet</v>
      </c>
      <c r="E15" s="60" t="str">
        <f>E11</f>
        <v>Courge butternut quinoa à l'échalotte et filet de bœuf à la coriandre</v>
      </c>
      <c r="F15" s="6" t="str">
        <f>F11</f>
        <v>Ratatouille de légumes boulgour et dos de Cabillaud</v>
      </c>
    </row>
    <row r="16" spans="1:6" ht="13.5" customHeight="1" x14ac:dyDescent="0.3">
      <c r="A16" s="188"/>
      <c r="B16" s="20" t="s">
        <v>53</v>
      </c>
      <c r="C16" s="61" t="s">
        <v>13</v>
      </c>
      <c r="D16" s="10" t="s">
        <v>55</v>
      </c>
      <c r="E16" s="61" t="s">
        <v>53</v>
      </c>
      <c r="F16" s="12" t="s">
        <v>54</v>
      </c>
    </row>
    <row r="17" spans="1:6" ht="29.4" thickBot="1" x14ac:dyDescent="0.35">
      <c r="A17" s="188"/>
      <c r="B17" s="21" t="s">
        <v>94</v>
      </c>
      <c r="C17" s="67" t="s">
        <v>95</v>
      </c>
      <c r="D17" s="22" t="s">
        <v>96</v>
      </c>
      <c r="E17" s="67" t="s">
        <v>97</v>
      </c>
      <c r="F17" s="5" t="s">
        <v>98</v>
      </c>
    </row>
    <row r="18" spans="1:6" ht="15" thickBot="1" x14ac:dyDescent="0.35"/>
    <row r="19" spans="1:6" ht="14.25" customHeight="1" x14ac:dyDescent="0.3">
      <c r="A19" s="190" t="s">
        <v>60</v>
      </c>
      <c r="B19" s="15" t="s">
        <v>62</v>
      </c>
      <c r="C19" s="69" t="s">
        <v>61</v>
      </c>
      <c r="D19" s="32" t="s">
        <v>99</v>
      </c>
      <c r="E19" s="69" t="s">
        <v>63</v>
      </c>
      <c r="F19" s="15" t="s">
        <v>64</v>
      </c>
    </row>
    <row r="20" spans="1:6" ht="28.8" x14ac:dyDescent="0.3">
      <c r="A20" s="190"/>
      <c r="B20" s="26" t="s">
        <v>68</v>
      </c>
      <c r="C20" s="70" t="s">
        <v>66</v>
      </c>
      <c r="D20" s="27" t="s">
        <v>100</v>
      </c>
      <c r="E20" s="70" t="s">
        <v>101</v>
      </c>
      <c r="F20" s="70" t="s">
        <v>102</v>
      </c>
    </row>
    <row r="21" spans="1:6" ht="28.8" x14ac:dyDescent="0.3">
      <c r="A21" s="190"/>
      <c r="B21" s="26" t="s">
        <v>71</v>
      </c>
      <c r="C21" s="70" t="s">
        <v>72</v>
      </c>
      <c r="D21" s="27" t="s">
        <v>71</v>
      </c>
      <c r="E21" s="70" t="s">
        <v>72</v>
      </c>
      <c r="F21" s="70" t="s">
        <v>71</v>
      </c>
    </row>
    <row r="22" spans="1:6" ht="43.8" thickBot="1" x14ac:dyDescent="0.35">
      <c r="A22" s="190"/>
      <c r="B22" s="29" t="s">
        <v>73</v>
      </c>
      <c r="C22" s="71" t="s">
        <v>74</v>
      </c>
      <c r="D22" s="30" t="s">
        <v>103</v>
      </c>
      <c r="E22" s="71" t="s">
        <v>74</v>
      </c>
      <c r="F22" s="71" t="s">
        <v>73</v>
      </c>
    </row>
    <row r="23" spans="1:6" ht="9.75" customHeight="1" x14ac:dyDescent="0.3"/>
    <row r="24" spans="1:6" ht="8.25" customHeight="1" x14ac:dyDescent="0.3">
      <c r="A24" s="52"/>
      <c r="B24" s="52"/>
      <c r="C24" s="52"/>
      <c r="D24" s="52"/>
      <c r="E24" s="52"/>
      <c r="F24" s="52"/>
    </row>
    <row r="25" spans="1:6" ht="13.5" customHeight="1" x14ac:dyDescent="0.3">
      <c r="A25" s="53"/>
      <c r="B25" s="90" t="s">
        <v>26</v>
      </c>
      <c r="C25" s="173"/>
      <c r="D25" s="182" t="s">
        <v>27</v>
      </c>
      <c r="E25" s="184" t="s">
        <v>28</v>
      </c>
      <c r="F25" s="189" t="s">
        <v>29</v>
      </c>
    </row>
    <row r="26" spans="1:6" x14ac:dyDescent="0.3">
      <c r="A26" s="54"/>
      <c r="B26" s="57" t="s">
        <v>30</v>
      </c>
      <c r="C26" s="55"/>
      <c r="D26" s="183"/>
      <c r="E26" s="184"/>
      <c r="F26" s="189"/>
    </row>
    <row r="27" spans="1:6" x14ac:dyDescent="0.3">
      <c r="A27" s="52"/>
      <c r="B27" s="52" t="s">
        <v>31</v>
      </c>
      <c r="C27" s="52"/>
      <c r="D27" s="52"/>
      <c r="E27" s="52"/>
      <c r="F27" s="52"/>
    </row>
    <row r="28" spans="1:6" x14ac:dyDescent="0.3">
      <c r="A28" s="52"/>
      <c r="B28" s="52" t="s">
        <v>32</v>
      </c>
      <c r="C28" s="52"/>
      <c r="D28" s="52"/>
      <c r="E28" s="52"/>
      <c r="F28" s="52"/>
    </row>
  </sheetData>
  <mergeCells count="10">
    <mergeCell ref="A1:F1"/>
    <mergeCell ref="D25:D26"/>
    <mergeCell ref="E25:E26"/>
    <mergeCell ref="F25:F26"/>
    <mergeCell ref="A19:A22"/>
    <mergeCell ref="A2:F2"/>
    <mergeCell ref="A3:F3"/>
    <mergeCell ref="A5:F6"/>
    <mergeCell ref="A10:A13"/>
    <mergeCell ref="A15:A17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2"/>
  <sheetViews>
    <sheetView topLeftCell="A2"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8"/>
    <col min="2" max="6" width="21.44140625" customWidth="1"/>
  </cols>
  <sheetData>
    <row r="1" spans="1:6" ht="24" x14ac:dyDescent="0.3">
      <c r="A1" s="174" t="s">
        <v>0</v>
      </c>
      <c r="B1" s="174"/>
      <c r="C1" s="174"/>
      <c r="D1" s="174"/>
      <c r="E1" s="174"/>
      <c r="F1" s="174"/>
    </row>
    <row r="2" spans="1:6" ht="24" x14ac:dyDescent="0.3">
      <c r="A2" s="174" t="s">
        <v>83</v>
      </c>
      <c r="B2" s="174"/>
      <c r="C2" s="174"/>
      <c r="D2" s="174"/>
      <c r="E2" s="174"/>
      <c r="F2" s="174"/>
    </row>
    <row r="3" spans="1:6" ht="17.399999999999999" x14ac:dyDescent="0.3">
      <c r="A3" s="175" t="str">
        <f>'S39 DEJ'!A3:F3</f>
        <v>Découverte du Melon Canari</v>
      </c>
      <c r="B3" s="175"/>
      <c r="C3" s="175"/>
      <c r="D3" s="175"/>
      <c r="E3" s="175"/>
      <c r="F3" s="175"/>
    </row>
    <row r="4" spans="1:6" ht="15" thickBot="1" x14ac:dyDescent="0.35"/>
    <row r="5" spans="1:6" ht="17.7" customHeight="1" x14ac:dyDescent="0.3">
      <c r="A5" s="176" t="s">
        <v>3</v>
      </c>
      <c r="B5" s="177"/>
      <c r="C5" s="177"/>
      <c r="D5" s="177"/>
      <c r="E5" s="177"/>
      <c r="F5" s="178"/>
    </row>
    <row r="6" spans="1:6" ht="15" thickBot="1" x14ac:dyDescent="0.35">
      <c r="A6" s="179"/>
      <c r="B6" s="180"/>
      <c r="C6" s="180"/>
      <c r="D6" s="180"/>
      <c r="E6" s="180"/>
      <c r="F6" s="181"/>
    </row>
    <row r="7" spans="1:6" ht="8.25" customHeight="1" thickBot="1" x14ac:dyDescent="0.4">
      <c r="A7" s="9"/>
      <c r="B7" s="7"/>
      <c r="C7" s="7"/>
      <c r="D7" s="7"/>
      <c r="E7" s="7"/>
      <c r="F7" s="7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x14ac:dyDescent="0.3">
      <c r="A10" s="187" t="s">
        <v>9</v>
      </c>
      <c r="B10" s="78" t="s">
        <v>104</v>
      </c>
      <c r="C10" s="62" t="s">
        <v>105</v>
      </c>
      <c r="D10" s="82" t="s">
        <v>10</v>
      </c>
      <c r="E10" s="83" t="s">
        <v>106</v>
      </c>
      <c r="F10" s="86" t="s">
        <v>104</v>
      </c>
    </row>
    <row r="11" spans="1:6" x14ac:dyDescent="0.3">
      <c r="A11" s="187"/>
      <c r="B11" s="20" t="s">
        <v>13</v>
      </c>
      <c r="C11" s="61" t="s">
        <v>12</v>
      </c>
      <c r="D11" s="10" t="s">
        <v>107</v>
      </c>
      <c r="E11" s="61" t="s">
        <v>13</v>
      </c>
      <c r="F11" s="61" t="s">
        <v>108</v>
      </c>
    </row>
    <row r="12" spans="1:6" ht="15" customHeight="1" thickBot="1" x14ac:dyDescent="0.35">
      <c r="A12" s="187"/>
      <c r="B12" s="80" t="s">
        <v>23</v>
      </c>
      <c r="C12" s="87" t="s">
        <v>109</v>
      </c>
      <c r="D12" s="11" t="s">
        <v>110</v>
      </c>
      <c r="E12" s="76" t="s">
        <v>111</v>
      </c>
      <c r="F12" s="76" t="s">
        <v>25</v>
      </c>
    </row>
    <row r="13" spans="1:6" ht="15" thickBot="1" x14ac:dyDescent="0.35">
      <c r="B13" s="77"/>
    </row>
    <row r="14" spans="1:6" x14ac:dyDescent="0.3">
      <c r="A14" s="187" t="s">
        <v>20</v>
      </c>
      <c r="B14" s="81" t="s">
        <v>10</v>
      </c>
      <c r="C14" s="60" t="s">
        <v>21</v>
      </c>
      <c r="D14" s="82" t="s">
        <v>10</v>
      </c>
      <c r="E14" s="83" t="s">
        <v>106</v>
      </c>
      <c r="F14" s="83" t="s">
        <v>10</v>
      </c>
    </row>
    <row r="15" spans="1:6" ht="13.5" customHeight="1" x14ac:dyDescent="0.3">
      <c r="A15" s="187"/>
      <c r="B15" s="20" t="s">
        <v>13</v>
      </c>
      <c r="C15" s="61" t="s">
        <v>108</v>
      </c>
      <c r="D15" s="10" t="s">
        <v>107</v>
      </c>
      <c r="E15" s="20" t="s">
        <v>13</v>
      </c>
      <c r="F15" s="61" t="s">
        <v>108</v>
      </c>
    </row>
    <row r="16" spans="1:6" ht="26.25" customHeight="1" thickBot="1" x14ac:dyDescent="0.35">
      <c r="A16" s="187"/>
      <c r="B16" s="80" t="s">
        <v>23</v>
      </c>
      <c r="C16" s="76" t="s">
        <v>112</v>
      </c>
      <c r="D16" s="11" t="s">
        <v>110</v>
      </c>
      <c r="E16" s="80" t="s">
        <v>23</v>
      </c>
      <c r="F16" s="76" t="s">
        <v>25</v>
      </c>
    </row>
    <row r="17" spans="1:6" ht="9.75" customHeight="1" x14ac:dyDescent="0.3"/>
    <row r="18" spans="1:6" ht="8.25" customHeight="1" x14ac:dyDescent="0.3">
      <c r="A18" s="52"/>
      <c r="B18" s="52"/>
      <c r="C18" s="52"/>
      <c r="D18" s="52"/>
      <c r="E18" s="52"/>
      <c r="F18" s="52"/>
    </row>
    <row r="19" spans="1:6" ht="13.5" customHeight="1" x14ac:dyDescent="0.3">
      <c r="A19" s="53"/>
      <c r="B19" s="90" t="s">
        <v>26</v>
      </c>
      <c r="C19" s="173"/>
      <c r="D19" s="182" t="s">
        <v>27</v>
      </c>
      <c r="E19" s="184" t="s">
        <v>28</v>
      </c>
      <c r="F19" s="189" t="s">
        <v>29</v>
      </c>
    </row>
    <row r="20" spans="1:6" x14ac:dyDescent="0.3">
      <c r="A20" s="54"/>
      <c r="B20" s="57" t="s">
        <v>30</v>
      </c>
      <c r="C20" s="55"/>
      <c r="D20" s="183"/>
      <c r="E20" s="184"/>
      <c r="F20" s="189"/>
    </row>
    <row r="21" spans="1:6" x14ac:dyDescent="0.3">
      <c r="A21" s="52"/>
      <c r="B21" s="52" t="s">
        <v>31</v>
      </c>
      <c r="C21" s="52"/>
      <c r="D21" s="52"/>
      <c r="E21" s="52"/>
      <c r="F21" s="52"/>
    </row>
    <row r="22" spans="1:6" x14ac:dyDescent="0.3">
      <c r="A22" s="52"/>
      <c r="B22" s="52" t="s">
        <v>32</v>
      </c>
      <c r="C22" s="52"/>
      <c r="D22" s="52"/>
      <c r="E22" s="52"/>
      <c r="F22" s="52"/>
    </row>
  </sheetData>
  <mergeCells count="9">
    <mergeCell ref="A1:F1"/>
    <mergeCell ref="A2:F2"/>
    <mergeCell ref="A3:F3"/>
    <mergeCell ref="A5:F6"/>
    <mergeCell ref="D19:D20"/>
    <mergeCell ref="E19:E20"/>
    <mergeCell ref="F19:F20"/>
    <mergeCell ref="A10:A12"/>
    <mergeCell ref="A14:A16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8"/>
  <sheetViews>
    <sheetView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8"/>
    <col min="2" max="6" width="21.44140625" customWidth="1"/>
  </cols>
  <sheetData>
    <row r="1" spans="1:6" ht="24" x14ac:dyDescent="0.3">
      <c r="A1" s="174" t="s">
        <v>33</v>
      </c>
      <c r="B1" s="174"/>
      <c r="C1" s="174"/>
      <c r="D1" s="174"/>
      <c r="E1" s="174"/>
      <c r="F1" s="174"/>
    </row>
    <row r="2" spans="1:6" ht="24" x14ac:dyDescent="0.3">
      <c r="A2" s="174" t="s">
        <v>113</v>
      </c>
      <c r="B2" s="174"/>
      <c r="C2" s="174"/>
      <c r="D2" s="174"/>
      <c r="E2" s="174"/>
      <c r="F2" s="174"/>
    </row>
    <row r="3" spans="1:6" ht="17.399999999999999" x14ac:dyDescent="0.3">
      <c r="A3" s="175" t="s">
        <v>114</v>
      </c>
      <c r="B3" s="175"/>
      <c r="C3" s="175"/>
      <c r="D3" s="175"/>
      <c r="E3" s="175"/>
      <c r="F3" s="175"/>
    </row>
    <row r="4" spans="1:6" ht="18" thickBot="1" x14ac:dyDescent="0.35">
      <c r="A4" s="175"/>
      <c r="B4" s="175"/>
      <c r="C4" s="175"/>
      <c r="D4" s="175"/>
      <c r="E4" s="175"/>
      <c r="F4" s="175"/>
    </row>
    <row r="5" spans="1:6" ht="17.7" customHeight="1" x14ac:dyDescent="0.3">
      <c r="A5" s="176" t="s">
        <v>3</v>
      </c>
      <c r="B5" s="177"/>
      <c r="C5" s="177"/>
      <c r="D5" s="177"/>
      <c r="E5" s="177"/>
      <c r="F5" s="178"/>
    </row>
    <row r="6" spans="1:6" ht="15" thickBot="1" x14ac:dyDescent="0.35">
      <c r="A6" s="179"/>
      <c r="B6" s="180"/>
      <c r="C6" s="180"/>
      <c r="D6" s="180"/>
      <c r="E6" s="180"/>
      <c r="F6" s="181"/>
    </row>
    <row r="7" spans="1:6" ht="8.25" customHeight="1" thickBot="1" x14ac:dyDescent="0.4">
      <c r="A7" s="9"/>
      <c r="B7" s="7"/>
      <c r="C7" s="7"/>
      <c r="D7" s="7"/>
      <c r="E7" s="7"/>
      <c r="F7" s="7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ht="25.5" customHeight="1" x14ac:dyDescent="0.3">
      <c r="A10" s="188" t="s">
        <v>36</v>
      </c>
      <c r="B10" s="60" t="s">
        <v>115</v>
      </c>
      <c r="C10" s="88"/>
      <c r="D10" s="60" t="s">
        <v>116</v>
      </c>
      <c r="E10" s="60"/>
      <c r="F10" s="18"/>
    </row>
    <row r="11" spans="1:6" ht="43.2" x14ac:dyDescent="0.3">
      <c r="A11" s="188"/>
      <c r="B11" s="47" t="s">
        <v>117</v>
      </c>
      <c r="C11" s="64" t="s">
        <v>118</v>
      </c>
      <c r="D11" s="47" t="s">
        <v>119</v>
      </c>
      <c r="E11" s="58" t="s">
        <v>120</v>
      </c>
      <c r="F11" s="51" t="s">
        <v>121</v>
      </c>
    </row>
    <row r="12" spans="1:6" ht="12.75" customHeight="1" x14ac:dyDescent="0.3">
      <c r="A12" s="188"/>
      <c r="B12" s="61"/>
      <c r="C12" s="20" t="str">
        <f>C16</f>
        <v>Yaourt nature</v>
      </c>
      <c r="D12" s="61" t="s">
        <v>19</v>
      </c>
      <c r="E12" s="61" t="str">
        <f>E16</f>
        <v xml:space="preserve">Fromage blanc nature </v>
      </c>
      <c r="F12" s="12" t="s">
        <v>122</v>
      </c>
    </row>
    <row r="13" spans="1:6" ht="28.2" thickBot="1" x14ac:dyDescent="0.35">
      <c r="A13" s="188"/>
      <c r="B13" s="76" t="s">
        <v>11</v>
      </c>
      <c r="C13" s="84" t="str">
        <f>C17</f>
        <v>Compote Pomme Melon Vanille</v>
      </c>
      <c r="D13" s="84" t="str">
        <f>D17</f>
        <v>Compote Banane Pomme Citronnelle</v>
      </c>
      <c r="E13" s="76" t="s">
        <v>11</v>
      </c>
      <c r="F13" s="13" t="str">
        <f>E13</f>
        <v>Fruit de saison</v>
      </c>
    </row>
    <row r="14" spans="1:6" ht="15" thickBot="1" x14ac:dyDescent="0.35"/>
    <row r="15" spans="1:6" ht="46.5" customHeight="1" x14ac:dyDescent="0.3">
      <c r="A15" s="188" t="s">
        <v>50</v>
      </c>
      <c r="B15" s="49" t="str">
        <f>B11</f>
        <v>Courge spaghetti et semoule aux poivrons et sauté de veau</v>
      </c>
      <c r="C15" s="49" t="str">
        <f t="shared" ref="C15:F15" si="0">C11</f>
        <v>Courgettes patate douce et filet de saumon</v>
      </c>
      <c r="D15" s="68" t="str">
        <f t="shared" si="0"/>
        <v>Carottes au curry pommes de terre et poulet tandoori</v>
      </c>
      <c r="E15" s="49" t="str">
        <f t="shared" si="0"/>
        <v>Légumes d'été pâtes à la cardamome et filet de bœuf</v>
      </c>
      <c r="F15" s="68" t="str">
        <f t="shared" si="0"/>
        <v>Potiron boulgour et dos de Cabillaud</v>
      </c>
    </row>
    <row r="16" spans="1:6" ht="13.5" customHeight="1" x14ac:dyDescent="0.3">
      <c r="A16" s="188"/>
      <c r="B16" s="61" t="s">
        <v>82</v>
      </c>
      <c r="C16" s="20" t="s">
        <v>13</v>
      </c>
      <c r="D16" s="61" t="s">
        <v>53</v>
      </c>
      <c r="E16" s="61" t="s">
        <v>55</v>
      </c>
      <c r="F16" s="12" t="s">
        <v>54</v>
      </c>
    </row>
    <row r="17" spans="1:6" ht="29.4" thickBot="1" x14ac:dyDescent="0.35">
      <c r="A17" s="188"/>
      <c r="B17" s="67" t="s">
        <v>123</v>
      </c>
      <c r="C17" s="84" t="s">
        <v>124</v>
      </c>
      <c r="D17" s="59" t="s">
        <v>125</v>
      </c>
      <c r="E17" s="67" t="s">
        <v>97</v>
      </c>
      <c r="F17" s="23" t="s">
        <v>126</v>
      </c>
    </row>
    <row r="18" spans="1:6" ht="15" thickBot="1" x14ac:dyDescent="0.35"/>
    <row r="19" spans="1:6" ht="14.25" customHeight="1" x14ac:dyDescent="0.3">
      <c r="A19" s="190" t="s">
        <v>60</v>
      </c>
      <c r="B19" s="32" t="s">
        <v>61</v>
      </c>
      <c r="C19" s="15" t="s">
        <v>62</v>
      </c>
      <c r="D19" s="69" t="s">
        <v>99</v>
      </c>
      <c r="E19" s="33" t="s">
        <v>63</v>
      </c>
      <c r="F19" s="15" t="s">
        <v>64</v>
      </c>
    </row>
    <row r="20" spans="1:6" ht="28.8" x14ac:dyDescent="0.3">
      <c r="A20" s="190"/>
      <c r="B20" s="26" t="s">
        <v>127</v>
      </c>
      <c r="C20" s="26" t="s">
        <v>68</v>
      </c>
      <c r="D20" s="70" t="s">
        <v>66</v>
      </c>
      <c r="E20" s="28" t="s">
        <v>128</v>
      </c>
      <c r="F20" s="28" t="s">
        <v>129</v>
      </c>
    </row>
    <row r="21" spans="1:6" ht="28.8" x14ac:dyDescent="0.3">
      <c r="A21" s="190"/>
      <c r="B21" s="26" t="s">
        <v>71</v>
      </c>
      <c r="C21" s="26" t="s">
        <v>72</v>
      </c>
      <c r="D21" s="70" t="s">
        <v>71</v>
      </c>
      <c r="E21" s="28" t="s">
        <v>72</v>
      </c>
      <c r="F21" s="28" t="s">
        <v>71</v>
      </c>
    </row>
    <row r="22" spans="1:6" ht="15" thickBot="1" x14ac:dyDescent="0.35">
      <c r="A22" s="190"/>
      <c r="B22" s="71" t="s">
        <v>73</v>
      </c>
      <c r="C22" s="29" t="s">
        <v>74</v>
      </c>
      <c r="D22" s="71" t="s">
        <v>73</v>
      </c>
      <c r="E22" s="31" t="s">
        <v>74</v>
      </c>
      <c r="F22" s="31" t="str">
        <f>D22</f>
        <v>Compote de Pommes</v>
      </c>
    </row>
    <row r="23" spans="1:6" ht="9.75" customHeight="1" x14ac:dyDescent="0.3"/>
    <row r="24" spans="1:6" ht="8.25" customHeight="1" x14ac:dyDescent="0.3">
      <c r="A24" s="52"/>
      <c r="B24" s="52"/>
      <c r="C24" s="52"/>
      <c r="D24" s="52"/>
      <c r="E24" s="52"/>
      <c r="F24" s="52"/>
    </row>
    <row r="25" spans="1:6" ht="13.5" customHeight="1" x14ac:dyDescent="0.3">
      <c r="A25" s="53"/>
      <c r="B25" s="90" t="s">
        <v>26</v>
      </c>
      <c r="C25" s="173"/>
      <c r="D25" s="182" t="s">
        <v>27</v>
      </c>
      <c r="E25" s="184" t="s">
        <v>28</v>
      </c>
      <c r="F25" s="189" t="s">
        <v>29</v>
      </c>
    </row>
    <row r="26" spans="1:6" x14ac:dyDescent="0.3">
      <c r="A26" s="54"/>
      <c r="B26" s="57" t="s">
        <v>30</v>
      </c>
      <c r="C26" s="55"/>
      <c r="D26" s="183"/>
      <c r="E26" s="184"/>
      <c r="F26" s="189"/>
    </row>
    <row r="27" spans="1:6" x14ac:dyDescent="0.3">
      <c r="A27" s="52"/>
      <c r="B27" s="52" t="s">
        <v>31</v>
      </c>
      <c r="C27" s="52"/>
      <c r="D27" s="52"/>
      <c r="E27" s="52"/>
      <c r="F27" s="52"/>
    </row>
    <row r="28" spans="1:6" x14ac:dyDescent="0.3">
      <c r="A28" s="52"/>
      <c r="B28" s="52" t="s">
        <v>32</v>
      </c>
      <c r="C28" s="52"/>
      <c r="D28" s="52"/>
      <c r="E28" s="52"/>
      <c r="F28" s="52"/>
    </row>
  </sheetData>
  <mergeCells count="11">
    <mergeCell ref="A1:F1"/>
    <mergeCell ref="A2:F2"/>
    <mergeCell ref="A3:F3"/>
    <mergeCell ref="A5:F6"/>
    <mergeCell ref="A10:A13"/>
    <mergeCell ref="A19:A22"/>
    <mergeCell ref="D25:D26"/>
    <mergeCell ref="E25:E26"/>
    <mergeCell ref="F25:F26"/>
    <mergeCell ref="A4:F4"/>
    <mergeCell ref="A15:A17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2"/>
  <sheetViews>
    <sheetView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8"/>
    <col min="2" max="6" width="21.44140625" customWidth="1"/>
  </cols>
  <sheetData>
    <row r="1" spans="1:6" ht="24" x14ac:dyDescent="0.3">
      <c r="A1" s="174" t="s">
        <v>0</v>
      </c>
      <c r="B1" s="174"/>
      <c r="C1" s="174"/>
      <c r="D1" s="174"/>
      <c r="E1" s="174"/>
      <c r="F1" s="174"/>
    </row>
    <row r="2" spans="1:6" ht="24" x14ac:dyDescent="0.3">
      <c r="A2" s="174" t="str">
        <f>'S40 DEJ'!A2:F2</f>
        <v>Du 28 septembre au 2 octobre 2020</v>
      </c>
      <c r="B2" s="174"/>
      <c r="C2" s="174"/>
      <c r="D2" s="174"/>
      <c r="E2" s="174"/>
      <c r="F2" s="174"/>
    </row>
    <row r="3" spans="1:6" ht="17.399999999999999" x14ac:dyDescent="0.3">
      <c r="A3" s="175" t="str">
        <f>'S40 DEJ'!A3:F3</f>
        <v>Découverte de la Patate Douce</v>
      </c>
      <c r="B3" s="175"/>
      <c r="C3" s="175"/>
      <c r="D3" s="175"/>
      <c r="E3" s="175"/>
      <c r="F3" s="175"/>
    </row>
    <row r="4" spans="1:6" ht="15" thickBot="1" x14ac:dyDescent="0.35"/>
    <row r="5" spans="1:6" ht="17.7" customHeight="1" x14ac:dyDescent="0.3">
      <c r="A5" s="176" t="s">
        <v>3</v>
      </c>
      <c r="B5" s="177"/>
      <c r="C5" s="177"/>
      <c r="D5" s="177"/>
      <c r="E5" s="177"/>
      <c r="F5" s="178"/>
    </row>
    <row r="6" spans="1:6" ht="15" thickBot="1" x14ac:dyDescent="0.35">
      <c r="A6" s="179"/>
      <c r="B6" s="180"/>
      <c r="C6" s="180"/>
      <c r="D6" s="180"/>
      <c r="E6" s="180"/>
      <c r="F6" s="181"/>
    </row>
    <row r="7" spans="1:6" ht="8.25" customHeight="1" thickBot="1" x14ac:dyDescent="0.4">
      <c r="A7" s="9"/>
      <c r="B7" s="7"/>
      <c r="C7" s="7"/>
      <c r="D7" s="7"/>
      <c r="E7" s="7"/>
      <c r="F7" s="7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x14ac:dyDescent="0.3">
      <c r="A10" s="187" t="s">
        <v>9</v>
      </c>
      <c r="B10" s="60" t="s">
        <v>21</v>
      </c>
      <c r="C10" s="86" t="s">
        <v>11</v>
      </c>
      <c r="D10" s="86" t="s">
        <v>11</v>
      </c>
      <c r="E10" s="83" t="s">
        <v>10</v>
      </c>
      <c r="F10" s="86" t="s">
        <v>11</v>
      </c>
    </row>
    <row r="11" spans="1:6" x14ac:dyDescent="0.3">
      <c r="A11" s="187"/>
      <c r="B11" s="10" t="s">
        <v>107</v>
      </c>
      <c r="C11" s="61" t="s">
        <v>55</v>
      </c>
      <c r="D11" s="20" t="s">
        <v>13</v>
      </c>
      <c r="E11" s="89" t="s">
        <v>130</v>
      </c>
      <c r="F11" s="89" t="s">
        <v>55</v>
      </c>
    </row>
    <row r="12" spans="1:6" ht="15" customHeight="1" thickBot="1" x14ac:dyDescent="0.35">
      <c r="A12" s="187"/>
      <c r="B12" s="80" t="s">
        <v>131</v>
      </c>
      <c r="C12" s="76" t="s">
        <v>132</v>
      </c>
      <c r="D12" s="11" t="s">
        <v>111</v>
      </c>
      <c r="E12" s="76" t="s">
        <v>12</v>
      </c>
      <c r="F12" s="76" t="s">
        <v>110</v>
      </c>
    </row>
    <row r="13" spans="1:6" ht="15" thickBot="1" x14ac:dyDescent="0.35">
      <c r="B13" s="77"/>
    </row>
    <row r="14" spans="1:6" x14ac:dyDescent="0.3">
      <c r="A14" s="187" t="s">
        <v>20</v>
      </c>
      <c r="B14" s="60" t="s">
        <v>21</v>
      </c>
      <c r="C14" s="82" t="s">
        <v>10</v>
      </c>
      <c r="D14" s="83" t="s">
        <v>21</v>
      </c>
      <c r="E14" s="83" t="s">
        <v>10</v>
      </c>
      <c r="F14" s="83" t="s">
        <v>21</v>
      </c>
    </row>
    <row r="15" spans="1:6" ht="13.5" customHeight="1" x14ac:dyDescent="0.3">
      <c r="A15" s="187"/>
      <c r="B15" s="10" t="s">
        <v>107</v>
      </c>
      <c r="C15" s="61" t="s">
        <v>55</v>
      </c>
      <c r="D15" s="20" t="s">
        <v>13</v>
      </c>
      <c r="E15" s="61" t="s">
        <v>107</v>
      </c>
      <c r="F15" s="61" t="str">
        <f>C15</f>
        <v xml:space="preserve">Fromage blanc nature </v>
      </c>
    </row>
    <row r="16" spans="1:6" ht="26.25" customHeight="1" thickBot="1" x14ac:dyDescent="0.35">
      <c r="A16" s="187"/>
      <c r="B16" s="11" t="s">
        <v>110</v>
      </c>
      <c r="C16" s="76" t="s">
        <v>132</v>
      </c>
      <c r="D16" s="11" t="s">
        <v>25</v>
      </c>
      <c r="E16" s="76" t="s">
        <v>112</v>
      </c>
      <c r="F16" s="76" t="s">
        <v>110</v>
      </c>
    </row>
    <row r="17" spans="1:6" ht="9.75" customHeight="1" x14ac:dyDescent="0.3"/>
    <row r="18" spans="1:6" ht="8.25" customHeight="1" x14ac:dyDescent="0.3">
      <c r="A18" s="52"/>
      <c r="B18" s="52"/>
      <c r="C18" s="52"/>
      <c r="D18" s="52"/>
      <c r="E18" s="52"/>
      <c r="F18" s="52"/>
    </row>
    <row r="19" spans="1:6" ht="13.5" customHeight="1" x14ac:dyDescent="0.3">
      <c r="A19" s="53"/>
      <c r="B19" s="90" t="s">
        <v>26</v>
      </c>
      <c r="C19" s="173"/>
      <c r="D19" s="182" t="s">
        <v>27</v>
      </c>
      <c r="E19" s="184" t="s">
        <v>28</v>
      </c>
      <c r="F19" s="189" t="s">
        <v>29</v>
      </c>
    </row>
    <row r="20" spans="1:6" x14ac:dyDescent="0.3">
      <c r="A20" s="54"/>
      <c r="B20" s="57" t="s">
        <v>30</v>
      </c>
      <c r="C20" s="55"/>
      <c r="D20" s="183"/>
      <c r="E20" s="184"/>
      <c r="F20" s="189"/>
    </row>
    <row r="21" spans="1:6" x14ac:dyDescent="0.3">
      <c r="A21" s="52"/>
      <c r="B21" s="52" t="s">
        <v>31</v>
      </c>
      <c r="C21" s="52"/>
      <c r="D21" s="52"/>
      <c r="E21" s="52"/>
      <c r="F21" s="52"/>
    </row>
    <row r="22" spans="1:6" x14ac:dyDescent="0.3">
      <c r="A22" s="52"/>
      <c r="B22" s="52" t="s">
        <v>32</v>
      </c>
      <c r="C22" s="52"/>
      <c r="D22" s="52"/>
      <c r="E22" s="52"/>
      <c r="F22" s="52"/>
    </row>
  </sheetData>
  <mergeCells count="9">
    <mergeCell ref="D19:D20"/>
    <mergeCell ref="E19:E20"/>
    <mergeCell ref="F19:F20"/>
    <mergeCell ref="A1:F1"/>
    <mergeCell ref="A2:F2"/>
    <mergeCell ref="A3:F3"/>
    <mergeCell ref="A5:F6"/>
    <mergeCell ref="A10:A12"/>
    <mergeCell ref="A14:A16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52"/>
  <sheetViews>
    <sheetView view="pageBreakPreview" topLeftCell="B1" zoomScale="70" zoomScaleNormal="70" zoomScaleSheetLayoutView="70" workbookViewId="0">
      <selection activeCell="B7" sqref="B7"/>
    </sheetView>
  </sheetViews>
  <sheetFormatPr baseColWidth="10" defaultColWidth="11.44140625" defaultRowHeight="14.4" x14ac:dyDescent="0.3"/>
  <cols>
    <col min="1" max="1" width="11.44140625" style="8"/>
    <col min="2" max="6" width="40.6640625" customWidth="1"/>
    <col min="8" max="8" width="11.44140625" customWidth="1"/>
    <col min="9" max="13" width="21.44140625" customWidth="1"/>
  </cols>
  <sheetData>
    <row r="1" spans="1:13" ht="24" x14ac:dyDescent="0.3">
      <c r="A1" s="174" t="s">
        <v>33</v>
      </c>
      <c r="B1" s="174"/>
      <c r="C1" s="174"/>
      <c r="D1" s="174"/>
      <c r="E1" s="174"/>
      <c r="F1" s="174"/>
      <c r="H1" s="93"/>
      <c r="I1" s="93"/>
      <c r="J1" s="93"/>
      <c r="K1" s="93"/>
      <c r="L1" s="93"/>
      <c r="M1" s="93"/>
    </row>
    <row r="2" spans="1:13" ht="24" x14ac:dyDescent="0.3">
      <c r="A2" s="174" t="s">
        <v>133</v>
      </c>
      <c r="B2" s="174"/>
      <c r="C2" s="174"/>
      <c r="D2" s="174"/>
      <c r="E2" s="174"/>
      <c r="F2" s="174"/>
      <c r="H2" s="93"/>
      <c r="I2" s="93"/>
      <c r="J2" s="93"/>
      <c r="K2" s="93"/>
      <c r="L2" s="93"/>
      <c r="M2" s="93"/>
    </row>
    <row r="3" spans="1:13" ht="17.399999999999999" x14ac:dyDescent="0.3">
      <c r="A3" s="175" t="s">
        <v>134</v>
      </c>
      <c r="B3" s="175"/>
      <c r="C3" s="175"/>
      <c r="D3" s="175"/>
      <c r="E3" s="175"/>
      <c r="F3" s="175"/>
      <c r="H3" s="94"/>
      <c r="I3" s="94"/>
      <c r="J3" s="94"/>
      <c r="K3" s="94"/>
      <c r="L3" s="94"/>
      <c r="M3" s="94"/>
    </row>
    <row r="4" spans="1:13" ht="16.2" customHeight="1" thickBot="1" x14ac:dyDescent="0.35">
      <c r="H4" s="8"/>
    </row>
    <row r="5" spans="1:13" ht="17.7" customHeight="1" x14ac:dyDescent="0.35">
      <c r="A5" s="176" t="s">
        <v>135</v>
      </c>
      <c r="B5" s="177"/>
      <c r="C5" s="177"/>
      <c r="D5" s="177"/>
      <c r="E5" s="177"/>
      <c r="F5" s="178"/>
      <c r="H5" s="92"/>
      <c r="I5" s="92"/>
      <c r="J5" s="92"/>
      <c r="K5" s="92"/>
      <c r="L5" s="92"/>
      <c r="M5" s="92"/>
    </row>
    <row r="6" spans="1:13" ht="16.2" customHeight="1" thickBot="1" x14ac:dyDescent="0.4">
      <c r="A6" s="179"/>
      <c r="B6" s="180"/>
      <c r="C6" s="180"/>
      <c r="D6" s="180"/>
      <c r="E6" s="180"/>
      <c r="F6" s="181"/>
      <c r="H6" s="92"/>
      <c r="I6" s="92"/>
      <c r="J6" s="92"/>
      <c r="K6" s="92"/>
      <c r="L6" s="92"/>
      <c r="M6" s="92"/>
    </row>
    <row r="7" spans="1:13" ht="40.200000000000003" customHeight="1" thickBot="1" x14ac:dyDescent="0.4">
      <c r="A7" s="9"/>
      <c r="B7" s="172" t="s">
        <v>136</v>
      </c>
      <c r="C7" s="7"/>
      <c r="D7" s="7"/>
      <c r="E7" s="7"/>
      <c r="F7" s="7"/>
      <c r="I7" s="7"/>
      <c r="J7" s="7"/>
      <c r="K7" s="7"/>
      <c r="L7" s="7"/>
      <c r="M7" s="7"/>
    </row>
    <row r="8" spans="1:13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  <c r="H8" s="8"/>
      <c r="J8" s="95"/>
      <c r="K8" s="95"/>
      <c r="L8" s="95"/>
      <c r="M8" s="95"/>
    </row>
    <row r="9" spans="1:13" ht="8.25" customHeight="1" thickBot="1" x14ac:dyDescent="0.35">
      <c r="H9" s="8"/>
    </row>
    <row r="10" spans="1:13" ht="60" customHeight="1" x14ac:dyDescent="0.3">
      <c r="A10" s="191" t="s">
        <v>36</v>
      </c>
      <c r="B10" s="102"/>
      <c r="C10" s="101" t="s">
        <v>137</v>
      </c>
      <c r="D10" s="102" t="s">
        <v>138</v>
      </c>
      <c r="E10" s="101"/>
      <c r="F10" s="155" t="s">
        <v>139</v>
      </c>
      <c r="H10" s="8"/>
      <c r="J10" s="3"/>
      <c r="K10" s="3"/>
      <c r="L10" s="3"/>
      <c r="M10" s="3"/>
    </row>
    <row r="11" spans="1:13" ht="100.2" customHeight="1" x14ac:dyDescent="0.3">
      <c r="A11" s="191"/>
      <c r="B11" s="156" t="s">
        <v>140</v>
      </c>
      <c r="C11" s="157" t="s">
        <v>141</v>
      </c>
      <c r="D11" s="156" t="s">
        <v>142</v>
      </c>
      <c r="E11" s="157" t="s">
        <v>143</v>
      </c>
      <c r="F11" s="159" t="s">
        <v>144</v>
      </c>
      <c r="G11" s="97"/>
      <c r="H11" s="8"/>
      <c r="J11" s="3"/>
      <c r="K11" s="3"/>
      <c r="L11" s="3"/>
      <c r="M11" s="3"/>
    </row>
    <row r="12" spans="1:13" ht="30" customHeight="1" thickBot="1" x14ac:dyDescent="0.35">
      <c r="A12" s="191"/>
      <c r="B12" s="147" t="s">
        <v>145</v>
      </c>
      <c r="C12" s="103" t="s">
        <v>146</v>
      </c>
      <c r="D12" s="147" t="s">
        <v>147</v>
      </c>
      <c r="E12" s="103" t="s">
        <v>148</v>
      </c>
      <c r="F12" s="160" t="s">
        <v>149</v>
      </c>
      <c r="H12" s="8"/>
      <c r="J12" s="10"/>
      <c r="K12" s="3"/>
      <c r="L12" s="10"/>
      <c r="M12" s="3"/>
    </row>
    <row r="13" spans="1:13" ht="15" customHeight="1" thickBot="1" x14ac:dyDescent="0.35">
      <c r="B13" s="161"/>
      <c r="C13" s="161"/>
      <c r="D13" s="161"/>
      <c r="E13" s="161"/>
      <c r="F13" s="161"/>
      <c r="H13" s="8"/>
      <c r="J13" s="91"/>
      <c r="K13" s="91"/>
      <c r="L13" s="91"/>
      <c r="M13" s="91"/>
    </row>
    <row r="14" spans="1:13" ht="100.2" customHeight="1" x14ac:dyDescent="0.3">
      <c r="A14" s="191" t="s">
        <v>50</v>
      </c>
      <c r="B14" s="102" t="s">
        <v>150</v>
      </c>
      <c r="C14" s="101" t="s">
        <v>141</v>
      </c>
      <c r="D14" s="102" t="s">
        <v>142</v>
      </c>
      <c r="E14" s="101" t="s">
        <v>143</v>
      </c>
      <c r="F14" s="155" t="s">
        <v>144</v>
      </c>
      <c r="H14" s="8"/>
      <c r="J14" s="3"/>
      <c r="K14" s="3"/>
      <c r="L14" s="3"/>
      <c r="M14" s="3"/>
    </row>
    <row r="15" spans="1:13" ht="30" customHeight="1" thickBot="1" x14ac:dyDescent="0.35">
      <c r="A15" s="191"/>
      <c r="B15" s="147" t="s">
        <v>145</v>
      </c>
      <c r="C15" s="103" t="s">
        <v>146</v>
      </c>
      <c r="D15" s="147" t="s">
        <v>147</v>
      </c>
      <c r="E15" s="103" t="s">
        <v>148</v>
      </c>
      <c r="F15" s="160" t="s">
        <v>149</v>
      </c>
      <c r="H15" s="8"/>
      <c r="J15" s="3"/>
      <c r="K15" s="3"/>
      <c r="L15" s="3"/>
      <c r="M15" s="3"/>
    </row>
    <row r="16" spans="1:13" ht="15" customHeight="1" thickBot="1" x14ac:dyDescent="0.35">
      <c r="B16" s="161"/>
      <c r="C16" s="161"/>
      <c r="D16" s="161"/>
      <c r="E16" s="161"/>
      <c r="F16" s="161"/>
      <c r="H16" s="8"/>
      <c r="J16" s="91"/>
      <c r="K16" s="91"/>
      <c r="L16" s="91"/>
      <c r="M16" s="91"/>
    </row>
    <row r="17" spans="1:13" ht="30" customHeight="1" x14ac:dyDescent="0.3">
      <c r="A17" s="190" t="s">
        <v>60</v>
      </c>
      <c r="B17" s="102" t="s">
        <v>151</v>
      </c>
      <c r="C17" s="162" t="s">
        <v>152</v>
      </c>
      <c r="D17" s="102" t="s">
        <v>99</v>
      </c>
      <c r="E17" s="162" t="s">
        <v>153</v>
      </c>
      <c r="F17" s="101" t="s">
        <v>154</v>
      </c>
      <c r="H17" s="8"/>
      <c r="J17" s="91"/>
      <c r="K17" s="91"/>
      <c r="L17" s="91"/>
      <c r="M17" s="96"/>
    </row>
    <row r="18" spans="1:13" ht="30" customHeight="1" x14ac:dyDescent="0.3">
      <c r="A18" s="190"/>
      <c r="B18" s="156" t="s">
        <v>155</v>
      </c>
      <c r="C18" s="157" t="s">
        <v>156</v>
      </c>
      <c r="D18" s="156" t="s">
        <v>157</v>
      </c>
      <c r="E18" s="157" t="s">
        <v>102</v>
      </c>
      <c r="F18" s="157" t="s">
        <v>158</v>
      </c>
      <c r="H18" s="8"/>
      <c r="J18" s="91"/>
      <c r="K18" s="91"/>
      <c r="L18" s="91"/>
      <c r="M18" s="3"/>
    </row>
    <row r="19" spans="1:13" ht="30" customHeight="1" x14ac:dyDescent="0.3">
      <c r="A19" s="190"/>
      <c r="B19" s="156" t="s">
        <v>71</v>
      </c>
      <c r="C19" s="157" t="s">
        <v>72</v>
      </c>
      <c r="D19" s="156" t="s">
        <v>159</v>
      </c>
      <c r="E19" s="157" t="s">
        <v>72</v>
      </c>
      <c r="F19" s="157" t="s">
        <v>71</v>
      </c>
      <c r="H19" s="8"/>
      <c r="J19" s="91"/>
      <c r="K19" s="91"/>
      <c r="L19" s="91"/>
      <c r="M19" s="3"/>
    </row>
    <row r="20" spans="1:13" ht="30" customHeight="1" thickBot="1" x14ac:dyDescent="0.35">
      <c r="A20" s="190"/>
      <c r="B20" s="147" t="s">
        <v>106</v>
      </c>
      <c r="C20" s="103" t="s">
        <v>160</v>
      </c>
      <c r="D20" s="147" t="s">
        <v>161</v>
      </c>
      <c r="E20" s="103" t="s">
        <v>148</v>
      </c>
      <c r="F20" s="160" t="s">
        <v>162</v>
      </c>
      <c r="H20" s="8"/>
      <c r="J20" s="3"/>
      <c r="K20" s="3"/>
      <c r="L20" s="3"/>
      <c r="M20" s="3"/>
    </row>
    <row r="21" spans="1:13" ht="15" customHeight="1" thickBot="1" x14ac:dyDescent="0.35">
      <c r="A21" s="53"/>
      <c r="B21" s="161"/>
      <c r="C21" s="161"/>
      <c r="D21" s="161"/>
      <c r="E21" s="161"/>
      <c r="F21" s="161"/>
      <c r="H21" s="8"/>
    </row>
    <row r="22" spans="1:13" ht="30" customHeight="1" x14ac:dyDescent="0.3">
      <c r="A22" s="54"/>
      <c r="B22" s="102" t="s">
        <v>155</v>
      </c>
      <c r="C22" s="101" t="s">
        <v>156</v>
      </c>
      <c r="D22" s="102" t="s">
        <v>157</v>
      </c>
      <c r="E22" s="101" t="s">
        <v>102</v>
      </c>
      <c r="F22" s="101" t="s">
        <v>158</v>
      </c>
      <c r="H22" s="8"/>
    </row>
    <row r="23" spans="1:13" ht="30" customHeight="1" thickBot="1" x14ac:dyDescent="0.35">
      <c r="A23" s="52"/>
      <c r="B23" s="147" t="str">
        <f>B20</f>
        <v>Compote Pomme Melon</v>
      </c>
      <c r="C23" s="103" t="str">
        <f>C20</f>
        <v>Compote Pomme Pastèque</v>
      </c>
      <c r="D23" s="147" t="str">
        <f>D20</f>
        <v xml:space="preserve">Compote Pomme Prune </v>
      </c>
      <c r="E23" s="103" t="str">
        <f>E20</f>
        <v>Compote Pomme Poire</v>
      </c>
      <c r="F23" s="103" t="str">
        <f>F20</f>
        <v xml:space="preserve">Compote Pomme Banane </v>
      </c>
      <c r="H23" s="8"/>
    </row>
    <row r="24" spans="1:13" x14ac:dyDescent="0.3">
      <c r="A24" s="53"/>
      <c r="B24" s="192" t="s">
        <v>163</v>
      </c>
      <c r="C24" s="192"/>
      <c r="D24" s="182"/>
      <c r="E24" s="184"/>
      <c r="F24" s="185"/>
      <c r="H24" s="8"/>
    </row>
    <row r="25" spans="1:13" x14ac:dyDescent="0.3">
      <c r="A25" s="54"/>
      <c r="B25" s="57" t="s">
        <v>30</v>
      </c>
      <c r="C25" s="55"/>
      <c r="D25" s="183"/>
      <c r="E25" s="184"/>
      <c r="F25" s="186"/>
      <c r="H25" s="8"/>
    </row>
    <row r="26" spans="1:13" x14ac:dyDescent="0.3">
      <c r="A26" s="52"/>
      <c r="B26" s="52" t="s">
        <v>31</v>
      </c>
      <c r="C26" s="52"/>
      <c r="D26" s="52"/>
      <c r="E26" s="52"/>
      <c r="F26" s="52"/>
      <c r="H26" s="8"/>
    </row>
    <row r="27" spans="1:13" x14ac:dyDescent="0.3">
      <c r="A27" s="52"/>
      <c r="B27" s="52" t="s">
        <v>164</v>
      </c>
      <c r="C27" s="52"/>
      <c r="D27" s="52"/>
      <c r="E27" s="52"/>
      <c r="F27" s="52"/>
      <c r="H27" s="8"/>
    </row>
    <row r="28" spans="1:13" ht="18" x14ac:dyDescent="0.3">
      <c r="B28" s="95"/>
      <c r="C28" s="95"/>
      <c r="F28" s="52"/>
      <c r="H28" s="8"/>
    </row>
    <row r="29" spans="1:13" ht="18" x14ac:dyDescent="0.35">
      <c r="D29" s="92"/>
      <c r="E29" s="92"/>
      <c r="F29" s="92"/>
      <c r="H29" s="8"/>
    </row>
    <row r="30" spans="1:13" ht="18" x14ac:dyDescent="0.35">
      <c r="A30" s="97"/>
      <c r="B30" s="3"/>
      <c r="C30" s="3"/>
      <c r="D30" s="92"/>
      <c r="E30" s="92"/>
      <c r="F30" s="92"/>
      <c r="H30" s="8"/>
    </row>
    <row r="31" spans="1:13" ht="18" x14ac:dyDescent="0.35">
      <c r="A31" s="97"/>
      <c r="B31" s="3"/>
      <c r="C31" s="3"/>
      <c r="D31" s="7"/>
      <c r="E31" s="7"/>
      <c r="F31" s="7"/>
      <c r="H31" s="8"/>
    </row>
    <row r="32" spans="1:13" ht="18" x14ac:dyDescent="0.3">
      <c r="A32" s="97"/>
      <c r="B32" s="10"/>
      <c r="C32" s="10"/>
      <c r="D32" s="95"/>
      <c r="E32" s="95"/>
      <c r="F32" s="95"/>
      <c r="H32" s="8"/>
    </row>
    <row r="33" spans="1:8" x14ac:dyDescent="0.3">
      <c r="A33" s="97"/>
      <c r="B33" s="3"/>
      <c r="C33" s="10"/>
      <c r="H33" s="8"/>
    </row>
    <row r="34" spans="1:8" x14ac:dyDescent="0.3">
      <c r="B34" s="91"/>
      <c r="C34" s="91"/>
      <c r="D34" s="3"/>
      <c r="E34" s="3"/>
      <c r="F34" s="3"/>
      <c r="H34" s="8"/>
    </row>
    <row r="35" spans="1:8" x14ac:dyDescent="0.3">
      <c r="A35" s="97"/>
      <c r="B35" s="3"/>
      <c r="C35" s="3"/>
      <c r="D35" s="3"/>
      <c r="E35" s="3"/>
      <c r="F35" s="3"/>
      <c r="H35" s="8"/>
    </row>
    <row r="36" spans="1:8" x14ac:dyDescent="0.3">
      <c r="A36" s="97"/>
      <c r="B36" s="10"/>
      <c r="C36" s="10"/>
      <c r="D36" s="10"/>
      <c r="E36" s="10"/>
      <c r="F36" s="10"/>
      <c r="H36" s="8"/>
    </row>
    <row r="37" spans="1:8" x14ac:dyDescent="0.3">
      <c r="A37" s="97"/>
      <c r="B37" s="3"/>
      <c r="C37" s="3"/>
      <c r="D37" s="3"/>
      <c r="E37" s="10"/>
      <c r="F37" s="3"/>
    </row>
    <row r="38" spans="1:8" x14ac:dyDescent="0.3">
      <c r="B38" s="91"/>
      <c r="C38" s="91"/>
      <c r="D38" s="91"/>
      <c r="E38" s="91"/>
      <c r="F38" s="91"/>
    </row>
    <row r="39" spans="1:8" x14ac:dyDescent="0.3">
      <c r="A39" s="97"/>
      <c r="B39" s="96"/>
      <c r="C39" s="3"/>
      <c r="D39" s="3"/>
      <c r="E39" s="3"/>
      <c r="F39" s="3"/>
    </row>
    <row r="40" spans="1:8" x14ac:dyDescent="0.3">
      <c r="A40" s="97"/>
      <c r="B40" s="3"/>
      <c r="C40" s="3"/>
      <c r="D40" s="10"/>
      <c r="E40" s="10"/>
      <c r="F40" s="10"/>
    </row>
    <row r="41" spans="1:8" x14ac:dyDescent="0.3">
      <c r="A41" s="97"/>
      <c r="B41" s="3"/>
      <c r="C41" s="3"/>
      <c r="D41" s="3"/>
      <c r="E41" s="3"/>
      <c r="F41" s="3"/>
    </row>
    <row r="42" spans="1:8" x14ac:dyDescent="0.3">
      <c r="A42" s="97"/>
      <c r="B42" s="3"/>
      <c r="C42" s="3"/>
      <c r="D42" s="91"/>
      <c r="E42" s="91"/>
      <c r="F42" s="91"/>
    </row>
    <row r="43" spans="1:8" x14ac:dyDescent="0.3">
      <c r="D43" s="3"/>
      <c r="E43" s="3"/>
      <c r="F43" s="96"/>
    </row>
    <row r="44" spans="1:8" x14ac:dyDescent="0.3">
      <c r="A44" s="52"/>
      <c r="B44" s="52"/>
      <c r="C44" s="52"/>
      <c r="D44" s="3"/>
      <c r="E44" s="3"/>
      <c r="F44" s="3"/>
    </row>
    <row r="45" spans="1:8" x14ac:dyDescent="0.3">
      <c r="A45" s="53"/>
      <c r="B45" s="90"/>
      <c r="C45" s="173"/>
      <c r="D45" s="3"/>
      <c r="E45" s="3"/>
      <c r="F45" s="3"/>
    </row>
    <row r="46" spans="1:8" x14ac:dyDescent="0.3">
      <c r="A46" s="54"/>
      <c r="B46" s="57"/>
      <c r="C46" s="55"/>
      <c r="D46" s="3"/>
      <c r="E46" s="3"/>
      <c r="F46" s="3"/>
    </row>
    <row r="47" spans="1:8" x14ac:dyDescent="0.3">
      <c r="A47" s="52"/>
      <c r="B47" s="52"/>
      <c r="C47" s="52"/>
    </row>
    <row r="48" spans="1:8" x14ac:dyDescent="0.3">
      <c r="A48" s="52"/>
      <c r="B48" s="52"/>
      <c r="C48" s="52"/>
      <c r="D48" s="52"/>
      <c r="E48" s="52"/>
      <c r="F48" s="52"/>
    </row>
    <row r="49" spans="4:6" x14ac:dyDescent="0.3">
      <c r="D49" s="98"/>
      <c r="E49" s="100"/>
      <c r="F49" s="98"/>
    </row>
    <row r="50" spans="4:6" x14ac:dyDescent="0.3">
      <c r="D50" s="99"/>
      <c r="E50" s="100"/>
      <c r="F50" s="99"/>
    </row>
    <row r="51" spans="4:6" x14ac:dyDescent="0.3">
      <c r="D51" s="52"/>
      <c r="E51" s="52"/>
      <c r="F51" s="52"/>
    </row>
    <row r="52" spans="4:6" x14ac:dyDescent="0.3">
      <c r="D52" s="52"/>
      <c r="E52" s="52"/>
      <c r="F52" s="52"/>
    </row>
  </sheetData>
  <mergeCells count="11">
    <mergeCell ref="D24:D25"/>
    <mergeCell ref="E24:E25"/>
    <mergeCell ref="F24:F25"/>
    <mergeCell ref="A1:F1"/>
    <mergeCell ref="A2:F2"/>
    <mergeCell ref="A3:F3"/>
    <mergeCell ref="A5:F6"/>
    <mergeCell ref="A10:A12"/>
    <mergeCell ref="A14:A15"/>
    <mergeCell ref="A17:A20"/>
    <mergeCell ref="B24:C24"/>
  </mergeCells>
  <printOptions horizontalCentered="1" verticalCentered="1"/>
  <pageMargins left="0" right="0" top="0" bottom="0" header="0" footer="0"/>
  <pageSetup paperSize="9" scale="67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28"/>
  <sheetViews>
    <sheetView tabSelected="1" view="pageBreakPreview" topLeftCell="A4" zoomScale="60" zoomScaleNormal="80" workbookViewId="0">
      <selection activeCell="B7" sqref="B7"/>
    </sheetView>
  </sheetViews>
  <sheetFormatPr baseColWidth="10" defaultColWidth="11.44140625" defaultRowHeight="14.4" x14ac:dyDescent="0.3"/>
  <cols>
    <col min="1" max="1" width="11.44140625" style="8"/>
    <col min="2" max="6" width="40.6640625" customWidth="1"/>
    <col min="8" max="8" width="11.44140625" customWidth="1"/>
    <col min="9" max="13" width="21.44140625" customWidth="1"/>
  </cols>
  <sheetData>
    <row r="1" spans="1:13" ht="24" x14ac:dyDescent="0.3">
      <c r="A1" s="174" t="s">
        <v>33</v>
      </c>
      <c r="B1" s="174"/>
      <c r="C1" s="174"/>
      <c r="D1" s="174"/>
      <c r="E1" s="174"/>
      <c r="F1" s="174"/>
      <c r="H1" s="93"/>
      <c r="I1" s="93"/>
      <c r="J1" s="93"/>
      <c r="K1" s="93"/>
      <c r="L1" s="93"/>
      <c r="M1" s="93"/>
    </row>
    <row r="2" spans="1:13" ht="24" x14ac:dyDescent="0.3">
      <c r="A2" s="174" t="s">
        <v>165</v>
      </c>
      <c r="B2" s="174"/>
      <c r="C2" s="174"/>
      <c r="D2" s="174"/>
      <c r="E2" s="174"/>
      <c r="F2" s="174"/>
      <c r="H2" s="93"/>
      <c r="I2" s="93"/>
      <c r="J2" s="93"/>
      <c r="K2" s="93"/>
      <c r="L2" s="93"/>
      <c r="M2" s="93"/>
    </row>
    <row r="3" spans="1:13" ht="22.95" customHeight="1" x14ac:dyDescent="0.3">
      <c r="A3" s="175" t="s">
        <v>166</v>
      </c>
      <c r="B3" s="175"/>
      <c r="C3" s="175"/>
      <c r="D3" s="175"/>
      <c r="E3" s="175"/>
      <c r="F3" s="175"/>
      <c r="H3" s="94"/>
      <c r="I3" s="94"/>
      <c r="J3" s="94"/>
      <c r="K3" s="94"/>
      <c r="L3" s="94"/>
      <c r="M3" s="94"/>
    </row>
    <row r="4" spans="1:13" ht="15" thickBot="1" x14ac:dyDescent="0.35">
      <c r="H4" s="8"/>
    </row>
    <row r="5" spans="1:13" ht="17.7" customHeight="1" x14ac:dyDescent="0.35">
      <c r="A5" s="176" t="s">
        <v>135</v>
      </c>
      <c r="B5" s="177"/>
      <c r="C5" s="177"/>
      <c r="D5" s="177"/>
      <c r="E5" s="177"/>
      <c r="F5" s="178"/>
      <c r="H5" s="92"/>
      <c r="I5" s="92"/>
      <c r="J5" s="92"/>
      <c r="K5" s="92"/>
      <c r="L5" s="92"/>
      <c r="M5" s="92"/>
    </row>
    <row r="6" spans="1:13" ht="16.2" customHeight="1" thickBot="1" x14ac:dyDescent="0.4">
      <c r="A6" s="179"/>
      <c r="B6" s="180"/>
      <c r="C6" s="180"/>
      <c r="D6" s="180"/>
      <c r="E6" s="180"/>
      <c r="F6" s="181"/>
      <c r="H6" s="92"/>
      <c r="I6" s="92"/>
      <c r="J6" s="92"/>
      <c r="K6" s="92"/>
      <c r="L6" s="92"/>
      <c r="M6" s="92"/>
    </row>
    <row r="7" spans="1:13" ht="40.200000000000003" customHeight="1" thickBot="1" x14ac:dyDescent="0.4">
      <c r="A7" s="9"/>
      <c r="B7" s="7"/>
      <c r="C7" s="7"/>
      <c r="E7" s="7"/>
      <c r="F7" s="172" t="s">
        <v>136</v>
      </c>
      <c r="H7" s="9"/>
      <c r="I7" s="7"/>
      <c r="J7" s="7"/>
      <c r="K7" s="7"/>
      <c r="L7" s="7"/>
      <c r="M7" s="7"/>
    </row>
    <row r="8" spans="1:13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  <c r="H8" s="8"/>
      <c r="J8" s="95"/>
      <c r="K8" s="95"/>
      <c r="L8" s="95"/>
      <c r="M8" s="95"/>
    </row>
    <row r="9" spans="1:13" ht="8.25" customHeight="1" thickBot="1" x14ac:dyDescent="0.35">
      <c r="H9" s="8"/>
      <c r="J9" s="95"/>
    </row>
    <row r="10" spans="1:13" ht="60" customHeight="1" x14ac:dyDescent="0.3">
      <c r="A10" s="190" t="s">
        <v>36</v>
      </c>
      <c r="B10" s="102" t="s">
        <v>167</v>
      </c>
      <c r="C10" s="101"/>
      <c r="D10" s="102" t="s">
        <v>168</v>
      </c>
      <c r="E10" s="101"/>
      <c r="F10" s="101" t="s">
        <v>169</v>
      </c>
      <c r="H10" s="97"/>
      <c r="J10" s="95"/>
      <c r="K10" s="3"/>
      <c r="L10" s="3"/>
      <c r="M10" s="3"/>
    </row>
    <row r="11" spans="1:13" ht="100.2" customHeight="1" x14ac:dyDescent="0.3">
      <c r="A11" s="190"/>
      <c r="B11" s="36" t="s">
        <v>170</v>
      </c>
      <c r="C11" s="157" t="s">
        <v>171</v>
      </c>
      <c r="D11" s="156" t="s">
        <v>172</v>
      </c>
      <c r="E11" s="157" t="s">
        <v>173</v>
      </c>
      <c r="F11" s="157" t="s">
        <v>174</v>
      </c>
      <c r="H11" s="97"/>
      <c r="J11" s="95"/>
      <c r="K11" s="3"/>
      <c r="L11" s="3"/>
      <c r="M11" s="3"/>
    </row>
    <row r="12" spans="1:13" ht="30" customHeight="1" thickBot="1" x14ac:dyDescent="0.35">
      <c r="A12" s="190"/>
      <c r="B12" s="84" t="s">
        <v>175</v>
      </c>
      <c r="C12" s="103" t="s">
        <v>176</v>
      </c>
      <c r="D12" s="147" t="s">
        <v>177</v>
      </c>
      <c r="E12" s="103" t="s">
        <v>178</v>
      </c>
      <c r="F12" s="103" t="s">
        <v>179</v>
      </c>
      <c r="H12" s="97"/>
      <c r="J12" s="95"/>
      <c r="K12" s="3"/>
      <c r="L12" s="3"/>
      <c r="M12" s="10"/>
    </row>
    <row r="13" spans="1:13" ht="15" customHeight="1" thickBot="1" x14ac:dyDescent="0.35">
      <c r="B13" s="8"/>
      <c r="C13" s="163"/>
      <c r="D13" s="163"/>
      <c r="E13" s="161"/>
      <c r="F13" s="161"/>
      <c r="H13" s="97"/>
      <c r="J13" s="95"/>
      <c r="K13" s="3"/>
      <c r="L13" s="3"/>
      <c r="M13" s="91"/>
    </row>
    <row r="14" spans="1:13" ht="100.2" customHeight="1" x14ac:dyDescent="0.3">
      <c r="A14" s="190" t="s">
        <v>50</v>
      </c>
      <c r="B14" s="38" t="s">
        <v>170</v>
      </c>
      <c r="C14" s="101" t="s">
        <v>171</v>
      </c>
      <c r="D14" s="102" t="s">
        <v>172</v>
      </c>
      <c r="E14" s="101" t="s">
        <v>173</v>
      </c>
      <c r="F14" s="101" t="s">
        <v>180</v>
      </c>
      <c r="H14" s="158"/>
      <c r="J14" s="95"/>
      <c r="K14" s="3"/>
      <c r="L14" s="3"/>
      <c r="M14" s="3"/>
    </row>
    <row r="15" spans="1:13" ht="30" customHeight="1" thickBot="1" x14ac:dyDescent="0.35">
      <c r="A15" s="190"/>
      <c r="B15" s="84" t="str">
        <f>B12</f>
        <v>Compote Pomme Fleur d'oranger</v>
      </c>
      <c r="C15" s="103" t="s">
        <v>176</v>
      </c>
      <c r="D15" s="147" t="s">
        <v>177</v>
      </c>
      <c r="E15" s="103" t="s">
        <v>178</v>
      </c>
      <c r="F15" s="103" t="s">
        <v>179</v>
      </c>
      <c r="H15" s="97"/>
      <c r="J15" s="95"/>
      <c r="K15" s="3"/>
      <c r="L15" s="3"/>
      <c r="M15" s="3"/>
    </row>
    <row r="16" spans="1:13" ht="15" customHeight="1" thickBot="1" x14ac:dyDescent="0.35">
      <c r="B16" s="8"/>
      <c r="C16" s="161"/>
      <c r="D16" s="161"/>
      <c r="E16" s="161"/>
      <c r="F16" s="161"/>
      <c r="H16" s="97"/>
      <c r="J16" s="95"/>
      <c r="K16" s="3"/>
      <c r="L16" s="3"/>
      <c r="M16" s="91"/>
    </row>
    <row r="17" spans="1:13" ht="30" customHeight="1" x14ac:dyDescent="0.3">
      <c r="A17" s="190" t="s">
        <v>60</v>
      </c>
      <c r="B17" s="171" t="s">
        <v>181</v>
      </c>
      <c r="C17" s="101" t="s">
        <v>99</v>
      </c>
      <c r="D17" s="102" t="s">
        <v>182</v>
      </c>
      <c r="E17" s="154" t="s">
        <v>181</v>
      </c>
      <c r="F17" s="101" t="s">
        <v>151</v>
      </c>
      <c r="H17" s="97"/>
      <c r="J17" s="95"/>
      <c r="K17" s="3"/>
      <c r="L17" s="3"/>
      <c r="M17" s="96"/>
    </row>
    <row r="18" spans="1:13" ht="30" customHeight="1" x14ac:dyDescent="0.3">
      <c r="A18" s="190"/>
      <c r="B18" s="36" t="s">
        <v>183</v>
      </c>
      <c r="C18" s="157" t="s">
        <v>70</v>
      </c>
      <c r="D18" s="156" t="s">
        <v>184</v>
      </c>
      <c r="E18" s="157" t="s">
        <v>185</v>
      </c>
      <c r="F18" s="159" t="s">
        <v>186</v>
      </c>
      <c r="H18" s="97"/>
      <c r="J18" s="95"/>
      <c r="K18" s="3"/>
      <c r="L18" s="3"/>
      <c r="M18" s="3"/>
    </row>
    <row r="19" spans="1:13" ht="30" customHeight="1" x14ac:dyDescent="0.3">
      <c r="A19" s="190"/>
      <c r="B19" s="36" t="s">
        <v>187</v>
      </c>
      <c r="C19" s="157" t="s">
        <v>72</v>
      </c>
      <c r="D19" s="156" t="s">
        <v>71</v>
      </c>
      <c r="E19" s="157" t="s">
        <v>71</v>
      </c>
      <c r="F19" s="157" t="s">
        <v>72</v>
      </c>
      <c r="H19" s="97"/>
      <c r="J19" s="95"/>
      <c r="K19" s="3"/>
      <c r="L19" s="3"/>
      <c r="M19" s="3"/>
    </row>
    <row r="20" spans="1:13" ht="30" customHeight="1" thickBot="1" x14ac:dyDescent="0.35">
      <c r="A20" s="190"/>
      <c r="B20" s="147" t="s">
        <v>188</v>
      </c>
      <c r="C20" s="103" t="s">
        <v>189</v>
      </c>
      <c r="D20" s="147" t="s">
        <v>190</v>
      </c>
      <c r="E20" s="103" t="s">
        <v>178</v>
      </c>
      <c r="F20" s="103" t="s">
        <v>160</v>
      </c>
      <c r="H20" s="97"/>
      <c r="J20" s="95"/>
      <c r="K20" s="3"/>
      <c r="L20" s="3"/>
      <c r="M20" s="3"/>
    </row>
    <row r="21" spans="1:13" ht="15" customHeight="1" thickBot="1" x14ac:dyDescent="0.35">
      <c r="A21" s="53"/>
      <c r="B21" s="8"/>
      <c r="C21" s="161"/>
      <c r="D21" s="161"/>
      <c r="E21" s="161"/>
      <c r="F21" s="161"/>
      <c r="H21" s="97"/>
      <c r="J21" s="3"/>
      <c r="K21" s="3"/>
      <c r="L21" s="3"/>
    </row>
    <row r="22" spans="1:13" ht="30" customHeight="1" x14ac:dyDescent="0.3">
      <c r="A22" s="54"/>
      <c r="B22" s="38" t="str">
        <f>B18</f>
        <v>Purée de Courge</v>
      </c>
      <c r="C22" s="60" t="str">
        <f>C18</f>
        <v>Purée de Blanc de poireau</v>
      </c>
      <c r="D22" s="38" t="str">
        <f>D18</f>
        <v>Purée de Carotte</v>
      </c>
      <c r="E22" s="60" t="str">
        <f>E18</f>
        <v>Purée de Courgette</v>
      </c>
      <c r="F22" s="60" t="str">
        <f>F18</f>
        <v>Purée d'aubergines</v>
      </c>
    </row>
    <row r="23" spans="1:13" ht="30" customHeight="1" thickBot="1" x14ac:dyDescent="0.35">
      <c r="A23" s="52"/>
      <c r="B23" s="84" t="str">
        <f>B20</f>
        <v xml:space="preserve">Compote Pomme </v>
      </c>
      <c r="C23" s="103" t="s">
        <v>189</v>
      </c>
      <c r="D23" s="147" t="s">
        <v>190</v>
      </c>
      <c r="E23" s="103" t="str">
        <f>E20</f>
        <v>Compote Pomme Grenade</v>
      </c>
      <c r="F23" s="103" t="s">
        <v>160</v>
      </c>
    </row>
    <row r="24" spans="1:13" ht="8.25" customHeight="1" x14ac:dyDescent="0.3">
      <c r="A24" s="52"/>
      <c r="B24" s="52"/>
      <c r="C24" s="52"/>
      <c r="D24" s="52"/>
      <c r="E24" s="52"/>
      <c r="F24" s="52"/>
      <c r="H24" s="52"/>
      <c r="J24" s="52"/>
      <c r="K24" s="52"/>
      <c r="L24" s="52"/>
      <c r="M24" s="52"/>
    </row>
    <row r="25" spans="1:13" ht="15.6" customHeight="1" x14ac:dyDescent="0.3">
      <c r="A25" s="53"/>
      <c r="B25" s="192" t="s">
        <v>163</v>
      </c>
      <c r="C25" s="192"/>
      <c r="D25" s="182"/>
      <c r="E25" s="184"/>
      <c r="F25" s="185"/>
      <c r="H25" s="53"/>
      <c r="J25" s="173"/>
      <c r="K25" s="98"/>
      <c r="L25" s="100"/>
      <c r="M25" s="98"/>
    </row>
    <row r="26" spans="1:13" x14ac:dyDescent="0.3">
      <c r="A26" s="54"/>
      <c r="B26" s="57" t="s">
        <v>30</v>
      </c>
      <c r="C26" s="55"/>
      <c r="D26" s="183"/>
      <c r="E26" s="184"/>
      <c r="F26" s="186"/>
      <c r="H26" s="54"/>
      <c r="J26" s="55"/>
      <c r="K26" s="99"/>
      <c r="L26" s="100"/>
      <c r="M26" s="99"/>
    </row>
    <row r="27" spans="1:13" x14ac:dyDescent="0.3">
      <c r="A27" s="52"/>
      <c r="B27" s="52" t="s">
        <v>31</v>
      </c>
      <c r="C27" s="52"/>
      <c r="D27" s="52"/>
      <c r="E27" s="52"/>
      <c r="F27" s="52"/>
      <c r="H27" s="52"/>
      <c r="J27" s="52"/>
      <c r="K27" s="52"/>
      <c r="L27" s="52"/>
      <c r="M27" s="52"/>
    </row>
    <row r="28" spans="1:13" x14ac:dyDescent="0.3">
      <c r="A28" s="52"/>
      <c r="B28" s="52" t="s">
        <v>164</v>
      </c>
      <c r="C28" s="52"/>
      <c r="D28" s="52"/>
      <c r="E28" s="52"/>
      <c r="F28" s="52"/>
      <c r="H28" s="52"/>
      <c r="J28" s="52"/>
      <c r="K28" s="52"/>
      <c r="L28" s="52"/>
      <c r="M28" s="52"/>
    </row>
  </sheetData>
  <mergeCells count="11">
    <mergeCell ref="A17:A20"/>
    <mergeCell ref="D25:D26"/>
    <mergeCell ref="E25:E26"/>
    <mergeCell ref="F25:F26"/>
    <mergeCell ref="A1:F1"/>
    <mergeCell ref="A2:F2"/>
    <mergeCell ref="A3:F3"/>
    <mergeCell ref="A5:F6"/>
    <mergeCell ref="A10:A12"/>
    <mergeCell ref="A14:A15"/>
    <mergeCell ref="B25:C25"/>
  </mergeCells>
  <printOptions horizontalCentered="1" verticalCentered="1"/>
  <pageMargins left="0" right="0" top="0" bottom="0" header="0" footer="0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14</vt:i4>
      </vt:variant>
    </vt:vector>
  </HeadingPairs>
  <TitlesOfParts>
    <vt:vector size="27" baseType="lpstr">
      <vt:lpstr>S37 GOU</vt:lpstr>
      <vt:lpstr>S38 DEJ</vt:lpstr>
      <vt:lpstr>S38 GOU</vt:lpstr>
      <vt:lpstr>S39 DEJ</vt:lpstr>
      <vt:lpstr>S39 GOU</vt:lpstr>
      <vt:lpstr>S40 DEJ</vt:lpstr>
      <vt:lpstr>S40 GOU</vt:lpstr>
      <vt:lpstr>S36-DEJ</vt:lpstr>
      <vt:lpstr>S37-DEJ</vt:lpstr>
      <vt:lpstr>S38-DEJ</vt:lpstr>
      <vt:lpstr>S37 DEJ</vt:lpstr>
      <vt:lpstr>S39-DEJ</vt:lpstr>
      <vt:lpstr>Allergènes</vt:lpstr>
      <vt:lpstr>Allergènes!Impression_des_titres</vt:lpstr>
      <vt:lpstr>Allergènes!Zone_d_impression</vt:lpstr>
      <vt:lpstr>'S36-DEJ'!Zone_d_impression</vt:lpstr>
      <vt:lpstr>'S37 DEJ'!Zone_d_impression</vt:lpstr>
      <vt:lpstr>'S37 GOU'!Zone_d_impression</vt:lpstr>
      <vt:lpstr>'S37-DEJ'!Zone_d_impression</vt:lpstr>
      <vt:lpstr>'S38 DEJ'!Zone_d_impression</vt:lpstr>
      <vt:lpstr>'S38 GOU'!Zone_d_impression</vt:lpstr>
      <vt:lpstr>'S38-DEJ'!Zone_d_impression</vt:lpstr>
      <vt:lpstr>'S39 DEJ'!Zone_d_impression</vt:lpstr>
      <vt:lpstr>'S39 GOU'!Zone_d_impression</vt:lpstr>
      <vt:lpstr>'S39-DEJ'!Zone_d_impression</vt:lpstr>
      <vt:lpstr>'S40 DEJ'!Zone_d_impression</vt:lpstr>
      <vt:lpstr>'S40 GOU'!Zone_d_impression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Propriétaire</dc:creator>
  <cp:keywords/>
  <dc:description/>
  <cp:lastModifiedBy>User</cp:lastModifiedBy>
  <cp:revision/>
  <cp:lastPrinted>2025-09-08T08:25:27Z</cp:lastPrinted>
  <dcterms:created xsi:type="dcterms:W3CDTF">2020-08-14T10:54:13Z</dcterms:created>
  <dcterms:modified xsi:type="dcterms:W3CDTF">2025-09-08T08:29:19Z</dcterms:modified>
  <cp:category/>
  <cp:contentStatus/>
</cp:coreProperties>
</file>