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0_2025\"/>
    </mc:Choice>
  </mc:AlternateContent>
  <xr:revisionPtr revIDLastSave="0" documentId="13_ncr:1_{C79210D9-DD59-4D56-B331-C9A288B52640}" xr6:coauthVersionLast="45" xr6:coauthVersionMax="45" xr10:uidLastSave="{00000000-0000-0000-0000-000000000000}"/>
  <bookViews>
    <workbookView xWindow="-108" yWindow="-108" windowWidth="23256" windowHeight="12576" firstSheet="7" activeTab="7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0-DEJ" sheetId="13" r:id="rId8"/>
    <sheet name="S41-DEJ" sheetId="15" r:id="rId9"/>
    <sheet name="S42-DEJ" sheetId="17" r:id="rId10"/>
    <sheet name="S37 DEJ" sheetId="3" state="hidden" r:id="rId11"/>
    <sheet name="S43-DEJ" sheetId="1" r:id="rId12"/>
    <sheet name="S44-DEJ" sheetId="23" r:id="rId13"/>
    <sheet name="Allergènes" sheetId="22" r:id="rId14"/>
  </sheets>
  <definedNames>
    <definedName name="_xlnm.Print_Titles" localSheetId="13">Allergènes!$1:$2</definedName>
    <definedName name="_xlnm.Print_Area" localSheetId="13">Allergènes!$A$1:$O$173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'S40-DEJ'!$A$1:$F$27</definedName>
    <definedName name="_xlnm.Print_Area" localSheetId="8">'S41-DEJ'!$A$1:$F$28</definedName>
    <definedName name="_xlnm.Print_Area" localSheetId="9">'S42-DEJ'!$A$1:$F$28</definedName>
    <definedName name="_xlnm.Print_Area" localSheetId="11">'S43-DEJ'!$A$1:$F$28</definedName>
    <definedName name="_xlnm.Print_Area" localSheetId="12">'S44-DEJ'!$A$1:$F$28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B22" i="1"/>
  <c r="A149" i="22"/>
  <c r="A148" i="22"/>
  <c r="A147" i="22"/>
  <c r="A93" i="22"/>
  <c r="A92" i="22"/>
  <c r="A91" i="22"/>
  <c r="A65" i="22"/>
  <c r="A64" i="22"/>
  <c r="A63" i="22"/>
  <c r="A36" i="22"/>
  <c r="A35" i="22"/>
  <c r="A34" i="22"/>
  <c r="A7" i="22"/>
  <c r="A6" i="22"/>
  <c r="A5" i="22"/>
  <c r="F23" i="13" l="1"/>
  <c r="C23" i="13"/>
  <c r="B23" i="13"/>
  <c r="E22" i="13"/>
  <c r="D22" i="13"/>
  <c r="C22" i="13"/>
  <c r="B22" i="13"/>
  <c r="A158" i="22" l="1"/>
  <c r="A146" i="22"/>
  <c r="A95" i="22"/>
  <c r="A70" i="22"/>
  <c r="A67" i="22"/>
  <c r="A41" i="22"/>
  <c r="A38" i="22"/>
  <c r="A11" i="22"/>
  <c r="A169" i="22"/>
  <c r="A168" i="22"/>
  <c r="A167" i="22"/>
  <c r="A166" i="22"/>
  <c r="A165" i="22"/>
  <c r="A164" i="22"/>
  <c r="A163" i="22"/>
  <c r="A162" i="22"/>
  <c r="A161" i="22"/>
  <c r="A160" i="22"/>
  <c r="A159" i="22"/>
  <c r="A157" i="22"/>
  <c r="A156" i="22"/>
  <c r="A155" i="22"/>
  <c r="A154" i="22"/>
  <c r="A153" i="22"/>
  <c r="A152" i="22"/>
  <c r="A151" i="22"/>
  <c r="A150" i="22"/>
  <c r="A96" i="22"/>
  <c r="A94" i="22"/>
  <c r="A66" i="22"/>
  <c r="A75" i="22"/>
  <c r="A74" i="22"/>
  <c r="A73" i="22"/>
  <c r="A72" i="22"/>
  <c r="A71" i="22"/>
  <c r="A8" i="22"/>
  <c r="E23" i="23" l="1"/>
  <c r="B23" i="23"/>
  <c r="C23" i="23"/>
  <c r="F23" i="1"/>
  <c r="E23" i="1"/>
  <c r="D23" i="1"/>
  <c r="C23" i="1"/>
  <c r="B23" i="1"/>
  <c r="F23" i="17"/>
  <c r="C23" i="15"/>
  <c r="E23" i="13"/>
  <c r="D23" i="13"/>
  <c r="F22" i="13"/>
  <c r="F23" i="23" l="1"/>
  <c r="F22" i="23"/>
  <c r="C22" i="23"/>
  <c r="D23" i="23"/>
  <c r="D22" i="23"/>
  <c r="B22" i="23"/>
  <c r="F22" i="17"/>
  <c r="E23" i="17"/>
  <c r="E22" i="17"/>
  <c r="D23" i="17"/>
  <c r="D22" i="17"/>
  <c r="C23" i="17"/>
  <c r="C22" i="17"/>
  <c r="B23" i="17"/>
  <c r="B22" i="17"/>
  <c r="E22" i="23"/>
  <c r="F23" i="15" l="1"/>
  <c r="E23" i="15"/>
  <c r="D23" i="15"/>
  <c r="B23" i="15"/>
  <c r="F22" i="15"/>
  <c r="E22" i="15"/>
  <c r="D22" i="15"/>
  <c r="C22" i="15"/>
  <c r="B22" i="15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98" i="22"/>
  <c r="A97" i="22"/>
  <c r="A69" i="22"/>
  <c r="A68" i="22"/>
  <c r="A40" i="22"/>
  <c r="A39" i="22"/>
  <c r="A37" i="22"/>
  <c r="A12" i="22"/>
  <c r="A10" i="22"/>
  <c r="A9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33" i="22"/>
  <c r="A22" i="22"/>
  <c r="A21" i="22"/>
  <c r="A20" i="22"/>
  <c r="A19" i="22"/>
  <c r="A18" i="22"/>
  <c r="A17" i="22"/>
  <c r="A16" i="22"/>
  <c r="A15" i="22"/>
  <c r="A14" i="22"/>
  <c r="A13" i="22"/>
  <c r="A4" i="22"/>
  <c r="A27" i="22" l="1"/>
  <c r="A26" i="22"/>
  <c r="A25" i="22"/>
  <c r="A24" i="22"/>
  <c r="A23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<sst xmlns="http://schemas.openxmlformats.org/spreadsheetml/2006/main" count="851" uniqueCount="290">
  <si>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</si>
  <si>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</si>
  <si>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</si>
  <si>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</si>
  <si>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</si>
  <si>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</si>
  <si>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</si>
  <si>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</si>
  <si>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</si>
  <si>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</si>
  <si>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</si>
  <si>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</si>
  <si>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</si>
  <si>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</si>
  <si>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</si>
  <si>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</si>
  <si>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</si>
  <si>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</si>
  <si>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</si>
  <si>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</si>
  <si>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</si>
  <si>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</si>
  <si>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</si>
  <si>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</si>
  <si>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</si>
  <si>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</si>
  <si>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</si>
  <si>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</si>
  <si>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</si>
  <si>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</si>
  <si>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</si>
  <si>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</si>
  <si>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</si>
  <si>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</si>
  <si>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</si>
  <si>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</si>
  <si>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</si>
  <si>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</si>
  <si>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</si>
  <si>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</si>
  <si>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</si>
  <si>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</si>
  <si>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</si>
  <si>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</si>
  <si>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</si>
  <si>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</si>
  <si>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</si>
  <si>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</si>
  <si>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</si>
  <si>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</si>
  <si>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</si>
  <si>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</si>
  <si>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</si>
  <si>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</si>
  <si>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</si>
  <si>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</si>
  <si>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</si>
  <si>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</si>
  <si>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</si>
  <si>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</si>
  <si>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</si>
  <si>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</si>
  <si>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</si>
  <si>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</si>
  <si>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</si>
  <si>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</si>
  <si>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</si>
  <si>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</si>
  <si>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</si>
  <si>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</si>
  <si>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</si>
  <si>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</si>
  <si>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</si>
  <si>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</si>
  <si>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</si>
  <si>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</si>
  <si>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</si>
  <si>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</si>
  <si>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</si>
  <si>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</si>
  <si>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</si>
  <si>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</si>
  <si>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</si>
  <si>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</si>
  <si>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</si>
  <si>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</si>
  <si>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</si>
  <si>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</si>
  <si>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</si>
  <si>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</si>
  <si>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</si>
  <si>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</si>
  <si>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</si>
  <si>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</si>
  <si>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</si>
  <si>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</si>
  <si>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</si>
  <si>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</si>
  <si>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</si>
  <si>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</si>
  <si>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</si>
  <si>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</si>
  <si>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</si>
  <si>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</si>
  <si>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</si>
  <si>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</si>
  <si>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</si>
  <si>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</si>
  <si>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</si>
  <si>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</si>
  <si>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</si>
  <si>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</si>
  <si>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</si>
  <si>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</si>
  <si>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</si>
  <si>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</si>
  <si>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</si>
  <si>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</si>
  <si>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</si>
  <si>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</si>
  <si>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</si>
  <si>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</si>
  <si>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</si>
  <si>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</si>
  <si>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</si>
  <si>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</si>
  <si>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</si>
  <si>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</si>
  <si>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</si>
  <si>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</si>
  <si>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</si>
  <si>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</si>
  <si>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</si>
  <si>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</si>
  <si>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t>Mixé de Bœuf</t>
  </si>
  <si>
    <t>Purée de Carottes</t>
  </si>
  <si>
    <t xml:space="preserve">     Bio (en vert non gras)</t>
  </si>
  <si>
    <t>Toutes nos viandes sont d'origine française</t>
  </si>
  <si>
    <t>Compote Pomme Pastèque Basilic</t>
  </si>
  <si>
    <t>Mixé de Dinde</t>
  </si>
  <si>
    <t>Purée de Courge</t>
  </si>
  <si>
    <t>Purée de petits pois</t>
  </si>
  <si>
    <t>Compote Pomme Figue</t>
  </si>
  <si>
    <t xml:space="preserve">Mixé de Dinde </t>
  </si>
  <si>
    <t>Compote Pomme Banane</t>
  </si>
  <si>
    <t>Compote Pomme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</si>
  <si>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</si>
  <si>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</si>
  <si>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</si>
  <si>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</si>
  <si>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</si>
  <si>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</si>
  <si>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</si>
  <si>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</si>
  <si>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</si>
  <si>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</si>
  <si>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</si>
  <si>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</si>
  <si>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</si>
  <si>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</si>
  <si>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Verveine</t>
  </si>
  <si>
    <t xml:space="preserve">Compote Banane Pomme Citron </t>
  </si>
  <si>
    <t>Purée de Potimarron</t>
  </si>
  <si>
    <t>Purée d'Epinards</t>
  </si>
  <si>
    <t xml:space="preserve">Compote Pomme Poire 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</si>
  <si>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</si>
  <si>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</si>
  <si>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</si>
  <si>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</si>
  <si>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</si>
  <si>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</si>
  <si>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</si>
  <si>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</si>
  <si>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</si>
  <si>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</si>
  <si>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</si>
  <si>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</si>
  <si>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</si>
  <si>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</si>
  <si>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</si>
  <si>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</si>
  <si>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Compote Pomme Coing</t>
  </si>
  <si>
    <t>Purée de carottes</t>
  </si>
  <si>
    <t>Compote Pomme Kaki</t>
  </si>
  <si>
    <t xml:space="preserve">Mixé de Boeuf </t>
  </si>
  <si>
    <t>Purée de Chou fleur</t>
  </si>
  <si>
    <t xml:space="preserve">Compote Pomme Banane </t>
  </si>
  <si>
    <t>Mixé de Poisson du jour*</t>
  </si>
  <si>
    <t xml:space="preserve">Mixé de Poulet  </t>
  </si>
  <si>
    <t>Du 29 Septembre au 03 Octobre 2025</t>
  </si>
  <si>
    <t>Du 06 au 10 Octobre 2025</t>
  </si>
  <si>
    <t>Du 13 au 17 Octobre 2025</t>
  </si>
  <si>
    <t>Du 20 au 24 Octobre 2025</t>
  </si>
  <si>
    <t>Du 27 au 31 Octobre 2025</t>
  </si>
  <si>
    <t>Tour de France des Saveurs : L'Est</t>
  </si>
  <si>
    <t>Journée mondiale
du végétarisme et du chocolat</t>
  </si>
  <si>
    <t>Compote Pomme Banane Cacao</t>
  </si>
  <si>
    <t>Compote Pomme Mirabelle</t>
  </si>
  <si>
    <t>Compote Pomme Griotte</t>
  </si>
  <si>
    <t>Compote Pomme Quetsche</t>
  </si>
  <si>
    <t>Velouté de champignons</t>
  </si>
  <si>
    <t>Soupe au caillou (navet carotte poireau pomme de terre paprika fumé)</t>
  </si>
  <si>
    <t>Quiche lorraine(œuf crème (lait) allumette végétale gruyere)</t>
  </si>
  <si>
    <t>Tour de France des Saveurs : L'OUEST</t>
  </si>
  <si>
    <t>Journée mondiale
du POULPE</t>
  </si>
  <si>
    <t>Kig ha farz</t>
  </si>
  <si>
    <t>Haricots vert Pomme de terre salardaise confit de canard</t>
  </si>
  <si>
    <t>mogettes carottes tomates riz</t>
  </si>
  <si>
    <t xml:space="preserve">Poisson beurre blanc Riz </t>
  </si>
  <si>
    <t>Choucroute végan revisitée pour bébé (Chou, Pommes de terre, Génièvre, ail, oignon et saucisses végétales</t>
  </si>
  <si>
    <t>Choucroute revisitée pour bébé (Chou, Pommes de terre, Génièvre, ail, oignon et sauté de dinde</t>
  </si>
  <si>
    <t>Compote Pomme Nashi Camomille</t>
  </si>
  <si>
    <t>Compote Pomme Banane Verveine</t>
  </si>
  <si>
    <t xml:space="preserve">Compote Pomme Nashi </t>
  </si>
  <si>
    <t xml:space="preserve">Mixé de Canard </t>
  </si>
  <si>
    <t>Purée de Chou romanesco</t>
  </si>
  <si>
    <t>Purée d'Epinard</t>
  </si>
  <si>
    <t>Tour de France des Saveurs : LE SUD</t>
  </si>
  <si>
    <t>Salade de lentilles aux oigons et lardons végétaux</t>
  </si>
  <si>
    <t>Soupe verte (poireau pommes de terre)</t>
  </si>
  <si>
    <t>Compote Pomme kiwi</t>
  </si>
  <si>
    <t>Salade de riz aux artichauts</t>
  </si>
  <si>
    <t>Velouté de fleurs de courgettes à la menthe</t>
  </si>
  <si>
    <t>Ratatouille provençale, riz de Camargue et Sauté de poulet</t>
  </si>
  <si>
    <t>Compote Pomme Banane Anis vert</t>
  </si>
  <si>
    <t>Compote Pomme Vanille Grenade</t>
  </si>
  <si>
    <t xml:space="preserve">Compote Pomme kaki </t>
  </si>
  <si>
    <t>Compote Pomme Poire Lavande</t>
  </si>
  <si>
    <t xml:space="preserve">Compote Pomme </t>
  </si>
  <si>
    <t>Tour de France des Saveurs : LE NORD</t>
  </si>
  <si>
    <t>Dahl de lentilles corail aux choux de Bruxelles et riz</t>
  </si>
  <si>
    <t>Choux de Bruxelle, riz et sauté de dinde</t>
  </si>
  <si>
    <t>Compote Pomme Canelle</t>
  </si>
  <si>
    <t>Compote Pomme Mangue</t>
  </si>
  <si>
    <t>Compote Pomme ananas</t>
  </si>
  <si>
    <t>Compote Pomme  Clémentine</t>
  </si>
  <si>
    <t>Purée de Courgette</t>
  </si>
  <si>
    <t>Purée de brocolis</t>
  </si>
  <si>
    <t>Compote Pomme Poire cacao</t>
  </si>
  <si>
    <t>Chou chinois, pommes de terre aux champignons et lentilles vertes aux petits oignons</t>
  </si>
  <si>
    <t>Compote Pomme Figue vanille</t>
  </si>
  <si>
    <t>Compote Pomme raisin sec</t>
  </si>
  <si>
    <t xml:space="preserve">Compote Pomme Pomelo </t>
  </si>
  <si>
    <t>Compote Pomme Banane Kiwi</t>
  </si>
  <si>
    <t>Compote Pomme Grenade Cannelle</t>
  </si>
  <si>
    <t>Purée de carottes sanguines à la tomate</t>
  </si>
  <si>
    <t xml:space="preserve">Compote Pomme Figue </t>
  </si>
  <si>
    <t xml:space="preserve">Compote Pomme Grenade </t>
  </si>
  <si>
    <t>Chou chinois, pommes de terre aux champignons et sauté de dinde</t>
  </si>
  <si>
    <t>Velouté de légumes verts</t>
  </si>
  <si>
    <t>REPAS VEGETARIEN</t>
  </si>
  <si>
    <t>Purée de Aubergines</t>
  </si>
  <si>
    <t>Purée de Blanc de Poireaux</t>
  </si>
  <si>
    <t xml:space="preserve">Purée de Carottes </t>
  </si>
  <si>
    <t>Purée de Betterave</t>
  </si>
  <si>
    <t>Halloween</t>
  </si>
  <si>
    <r>
      <t xml:space="preserve">Epinards à la crème </t>
    </r>
    <r>
      <rPr>
        <b/>
        <sz val="11"/>
        <color rgb="FFED7D31"/>
        <rFont val="Calibri"/>
        <family val="2"/>
        <scheme val="minor"/>
      </rPr>
      <t>(lait)</t>
    </r>
    <r>
      <rPr>
        <b/>
        <sz val="11"/>
        <color rgb="FF00B050"/>
        <rFont val="Calibri"/>
        <family val="2"/>
        <scheme val="minor"/>
      </rPr>
      <t>, blé tendre complet et poulet Gaston Gérard (maîzena oignon thym crème moutarde</t>
    </r>
    <r>
      <rPr>
        <b/>
        <sz val="11"/>
        <color rgb="FFED7D31"/>
        <rFont val="Calibri"/>
        <family val="2"/>
        <scheme val="minor"/>
      </rPr>
      <t xml:space="preserve">* </t>
    </r>
    <r>
      <rPr>
        <b/>
        <sz val="11"/>
        <color rgb="FF00B050"/>
        <rFont val="Calibri"/>
        <family val="2"/>
        <scheme val="minor"/>
      </rPr>
      <t xml:space="preserve">comté </t>
    </r>
    <r>
      <rPr>
        <b/>
        <sz val="11"/>
        <color rgb="FFED7D31"/>
        <rFont val="Calibri"/>
        <family val="2"/>
        <scheme val="minor"/>
      </rPr>
      <t>(lait)</t>
    </r>
    <r>
      <rPr>
        <b/>
        <sz val="11"/>
        <color rgb="FF00B050"/>
        <rFont val="Calibri"/>
        <family val="2"/>
        <scheme val="minor"/>
      </rPr>
      <t>)</t>
    </r>
  </si>
  <si>
    <r>
      <t xml:space="preserve">Baeckeoffe revisité pour bébé au </t>
    </r>
    <r>
      <rPr>
        <b/>
        <sz val="11"/>
        <color rgb="FF990033"/>
        <rFont val="Calibri"/>
        <family val="2"/>
        <scheme val="minor"/>
      </rPr>
      <t>Poisson du jour</t>
    </r>
    <r>
      <rPr>
        <b/>
        <sz val="11"/>
        <color rgb="FFED7D31"/>
        <rFont val="Calibri"/>
        <family val="2"/>
        <scheme val="minor"/>
      </rPr>
      <t>*</t>
    </r>
    <r>
      <rPr>
        <b/>
        <sz val="11"/>
        <color rgb="FF00B050"/>
        <rFont val="Calibri"/>
        <family val="2"/>
        <scheme val="minor"/>
      </rPr>
      <t xml:space="preserve"> (carotte oignon poireau pomme de terre ail jus de raisin blanc, bouquet garni)</t>
    </r>
  </si>
  <si>
    <r>
      <t>Brocoli et croziflette</t>
    </r>
    <r>
      <rPr>
        <b/>
        <sz val="11"/>
        <color rgb="FFED7D31"/>
        <rFont val="Calibri"/>
        <family val="2"/>
        <scheme val="minor"/>
      </rPr>
      <t>*(lait)</t>
    </r>
    <r>
      <rPr>
        <b/>
        <sz val="11"/>
        <color rgb="FF00B050"/>
        <rFont val="Calibri"/>
        <family val="2"/>
        <scheme val="minor"/>
      </rPr>
      <t xml:space="preserve"> au bœuf (crozet, reblochon, crème fraîche, oignon)</t>
    </r>
  </si>
  <si>
    <r>
      <t>Courge et quinoa au céleri</t>
    </r>
    <r>
      <rPr>
        <b/>
        <sz val="11"/>
        <color rgb="FFED7D31"/>
        <rFont val="Calibri"/>
        <family val="2"/>
        <scheme val="minor"/>
      </rPr>
      <t xml:space="preserve">* </t>
    </r>
    <r>
      <rPr>
        <b/>
        <sz val="11"/>
        <color rgb="FF00B050"/>
        <rFont val="Calibri"/>
        <family val="2"/>
        <scheme val="minor"/>
      </rPr>
      <t xml:space="preserve"> et </t>
    </r>
    <r>
      <rPr>
        <b/>
        <sz val="11"/>
        <color rgb="FF990033"/>
        <rFont val="Calibri"/>
        <family val="2"/>
        <scheme val="minor"/>
      </rPr>
      <t>Poisson du jour</t>
    </r>
    <r>
      <rPr>
        <b/>
        <sz val="11"/>
        <color rgb="FFED7D31"/>
        <rFont val="Calibri"/>
        <family val="2"/>
        <scheme val="minor"/>
      </rPr>
      <t>*</t>
    </r>
    <r>
      <rPr>
        <b/>
        <sz val="11"/>
        <color rgb="FF00B050"/>
        <rFont val="Calibri"/>
        <family val="2"/>
        <scheme val="minor"/>
      </rPr>
      <t xml:space="preserve"> à l'huile d'olive</t>
    </r>
  </si>
  <si>
    <r>
      <t>Mixé de Poisson du jour</t>
    </r>
    <r>
      <rPr>
        <b/>
        <sz val="11"/>
        <color theme="5"/>
        <rFont val="Calibri"/>
        <family val="2"/>
        <scheme val="minor"/>
      </rPr>
      <t>*</t>
    </r>
  </si>
  <si>
    <r>
      <t>Mixé de Poisson du jour</t>
    </r>
    <r>
      <rPr>
        <b/>
        <sz val="12"/>
        <color rgb="FFED7D31"/>
        <rFont val="Calibri"/>
        <family val="2"/>
      </rPr>
      <t>*</t>
    </r>
  </si>
  <si>
    <r>
      <t>Mixé de Poisson du jour</t>
    </r>
    <r>
      <rPr>
        <b/>
        <sz val="12"/>
        <color rgb="FFED7D31"/>
        <rFont val="Calibri"/>
        <family val="2"/>
        <scheme val="minor"/>
      </rPr>
      <t>*</t>
    </r>
  </si>
  <si>
    <r>
      <t>Mixé de Poisson  du jour</t>
    </r>
    <r>
      <rPr>
        <b/>
        <sz val="12"/>
        <color rgb="FFED7D31"/>
        <rFont val="Calibri"/>
        <family val="2"/>
      </rPr>
      <t>*</t>
    </r>
  </si>
  <si>
    <r>
      <t xml:space="preserve">Velouté de carottes crémeuses </t>
    </r>
    <r>
      <rPr>
        <b/>
        <sz val="12"/>
        <color theme="5"/>
        <rFont val="Calibri"/>
        <family val="2"/>
      </rPr>
      <t>(lait)</t>
    </r>
  </si>
  <si>
    <r>
      <t xml:space="preserve">Chou romanesco, Riz aux petits oignons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beurre</t>
    </r>
    <r>
      <rPr>
        <b/>
        <sz val="12"/>
        <color rgb="FFED7D31"/>
        <rFont val="Calibri"/>
        <family val="2"/>
      </rPr>
      <t>(lait)</t>
    </r>
    <r>
      <rPr>
        <b/>
        <sz val="12"/>
        <color rgb="FF00B050"/>
        <rFont val="Calibri"/>
        <family val="2"/>
      </rPr>
      <t xml:space="preserve"> blanc</t>
    </r>
  </si>
  <si>
    <r>
      <t>Kig ha farz (poireau, carotte, navet, céleri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>) Sarrasin et Sauté de bœuf</t>
    </r>
  </si>
  <si>
    <r>
      <t>Carottes et panais au jus de coco, Blé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tendre en persillade et</t>
    </r>
    <r>
      <rPr>
        <b/>
        <sz val="12"/>
        <color rgb="FFED7D31"/>
        <rFont val="Calibri"/>
        <family val="2"/>
      </rPr>
      <t xml:space="preserve"> </t>
    </r>
    <r>
      <rPr>
        <sz val="12"/>
        <color rgb="FF660033"/>
        <rFont val="Calibri"/>
        <family val="2"/>
      </rPr>
      <t>lamelles d'encornets</t>
    </r>
    <r>
      <rPr>
        <b/>
        <sz val="12"/>
        <color rgb="FFED7D31"/>
        <rFont val="Calibri"/>
        <family val="2"/>
      </rPr>
      <t>*</t>
    </r>
  </si>
  <si>
    <r>
      <t>Courge à la vanille, pâtes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à l'huile d'olive et Mogette (Haricot blanc) à la tomate</t>
    </r>
  </si>
  <si>
    <r>
      <t xml:space="preserve">Epinard à la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, Pomme de terre façon sarladaise et effiloché de canard confit</t>
    </r>
  </si>
  <si>
    <r>
      <t>Carottes et panais au jus de coco, Blé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tendre en persillade et</t>
    </r>
    <r>
      <rPr>
        <b/>
        <sz val="12"/>
        <color rgb="FFED7D3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 xml:space="preserve"> </t>
    </r>
    <r>
      <rPr>
        <sz val="12"/>
        <color rgb="FF660033"/>
        <rFont val="Calibri"/>
        <family val="2"/>
      </rPr>
      <t>poisson</t>
    </r>
    <r>
      <rPr>
        <sz val="12"/>
        <color rgb="FFED7D31"/>
        <rFont val="Calibri"/>
        <family val="2"/>
      </rPr>
      <t xml:space="preserve"> </t>
    </r>
    <r>
      <rPr>
        <sz val="12"/>
        <color rgb="FF660033"/>
        <rFont val="Calibri"/>
        <family val="2"/>
      </rPr>
      <t>du jour</t>
    </r>
    <r>
      <rPr>
        <b/>
        <sz val="12"/>
        <color rgb="FFED7D31"/>
        <rFont val="Calibri"/>
        <family val="2"/>
      </rPr>
      <t>*</t>
    </r>
  </si>
  <si>
    <r>
      <t>Courge à la vanille, pâtes</t>
    </r>
    <r>
      <rPr>
        <b/>
        <sz val="12"/>
        <color rgb="FFED7D31"/>
        <rFont val="Calibri"/>
        <family val="2"/>
      </rPr>
      <t xml:space="preserve">* </t>
    </r>
    <r>
      <rPr>
        <b/>
        <sz val="12"/>
        <color rgb="FF00B050"/>
        <rFont val="Calibri"/>
        <family val="2"/>
      </rPr>
      <t>à l'huile d'olive et sauté de dinde</t>
    </r>
  </si>
  <si>
    <r>
      <t>Carotte et  navet braisés, Boulgour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au bouillon de légumes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</si>
  <si>
    <r>
      <t xml:space="preserve">Fondue de poireaux à la crème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Riz et poulet au paprika</t>
    </r>
  </si>
  <si>
    <r>
      <t xml:space="preserve">Betteraves à l'huile d'olive, Polenta crémeuse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et Bœuf aux olives </t>
    </r>
  </si>
  <si>
    <r>
      <t>Purée de Citrouilles, Pâtes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au curcuma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</si>
  <si>
    <r>
      <t xml:space="preserve">Flamiche aux poireaux </t>
    </r>
    <r>
      <rPr>
        <b/>
        <sz val="12"/>
        <color rgb="FFED7D31"/>
        <rFont val="Calibri"/>
        <family val="2"/>
        <scheme val="minor"/>
      </rPr>
      <t>(lait, œuf)*</t>
    </r>
  </si>
  <si>
    <r>
      <t xml:space="preserve">Velouté de chouf-leur à la mimolette </t>
    </r>
    <r>
      <rPr>
        <b/>
        <sz val="12"/>
        <color rgb="FFED7D31"/>
        <rFont val="Calibri"/>
        <family val="2"/>
        <scheme val="minor"/>
      </rPr>
      <t>(lait)*</t>
    </r>
  </si>
  <si>
    <r>
      <t xml:space="preserve">Potage aux chicons (endives,pdt, crème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>)</t>
    </r>
  </si>
  <si>
    <r>
      <t xml:space="preserve">Epinards à la crème de Maroilles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 xml:space="preserve"> Patates douces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</t>
    </r>
  </si>
  <si>
    <r>
      <t xml:space="preserve">Cassolette du Nord (courgette, poireau béchamel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>) semoule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au bouillon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</si>
  <si>
    <r>
      <t xml:space="preserve"> Courge aux oignons, Pâtes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et Carbonade flamande (bœuf, oignon, moutarde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>)</t>
    </r>
  </si>
  <si>
    <r>
      <t>Waterzooï de poulet (carottes, poireau, muscade céleri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,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) et Pommes de terre</t>
    </r>
  </si>
  <si>
    <r>
      <t xml:space="preserve">Epinards à la crème de Maroilles (lait)* Patates douces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</t>
    </r>
  </si>
  <si>
    <r>
      <t xml:space="preserve">Soupe de poissons </t>
    </r>
    <r>
      <rPr>
        <b/>
        <sz val="12"/>
        <color rgb="FFED7D31"/>
        <rFont val="Calibri"/>
        <family val="2"/>
      </rPr>
      <t>(lait)*</t>
    </r>
  </si>
  <si>
    <r>
      <t xml:space="preserve">Tian de légumes végétal revisité pour bébé (aubergine, courgette, tomate, oignon, ail, huile d'olive) Quinoa au chèvre frais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Ecrasé de pois chiches au persil</t>
    </r>
  </si>
  <si>
    <r>
      <t xml:space="preserve">Aïoli (haricot vert, fenouil, chou fleur) Pomme de terre (ail, huile d'olive, citron)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</si>
  <si>
    <r>
      <t xml:space="preserve">Daube provençale </t>
    </r>
    <r>
      <rPr>
        <sz val="12"/>
        <color rgb="FF00B050"/>
        <rFont val="Calibri"/>
        <family val="2"/>
      </rPr>
      <t xml:space="preserve">(carottes, céleri </t>
    </r>
    <r>
      <rPr>
        <b/>
        <sz val="12"/>
        <color rgb="FFED7D31"/>
        <rFont val="Calibri"/>
        <family val="2"/>
      </rPr>
      <t>*</t>
    </r>
    <r>
      <rPr>
        <sz val="12"/>
        <color rgb="FF00B050"/>
        <rFont val="Calibri"/>
        <family val="2"/>
      </rPr>
      <t>, tomates, oignons, laurier et thym</t>
    </r>
    <r>
      <rPr>
        <b/>
        <sz val="12"/>
        <color rgb="FF00B050"/>
        <rFont val="Calibri"/>
        <family val="2"/>
      </rPr>
      <t>) pâtes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et sauté de bœuf</t>
    </r>
  </si>
  <si>
    <r>
      <t>Bouillabaisse revisitée pour bébé, (poireau, fenouil, tomate , oignon, thym, orange, paprika et curcuma) Patate douce et</t>
    </r>
    <r>
      <rPr>
        <sz val="12"/>
        <color rgb="FF660033"/>
        <rFont val="Calibri"/>
        <family val="2"/>
      </rPr>
      <t xml:space="preserve"> poisson du jour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</t>
    </r>
  </si>
  <si>
    <r>
      <t xml:space="preserve">Tian de légumes végétal revisité pour bébé (aubergine, courgette, tomate, oignon, ail, huile d'olive) Quinoa au chèvre frais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et Sauté de dinde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</si>
</sst>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sz val="10"/>
      <color rgb="FF000000"/>
      <name val="Roboto"/>
    </font>
    <font>
      <b/>
      <sz val="28"/>
      <color rgb="FFFF6699"/>
      <name val="Century Gothic"/>
      <family val="2"/>
    </font>
    <font>
      <b/>
      <sz val="12"/>
      <color theme="0"/>
      <name val="Kristen ITC"/>
      <family val="4"/>
    </font>
    <font>
      <b/>
      <sz val="24"/>
      <color rgb="FFFF6699"/>
      <name val="Calibri"/>
      <family val="2"/>
      <scheme val="minor"/>
    </font>
    <font>
      <b/>
      <sz val="11"/>
      <color rgb="FFED7D31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rgb="FF660033"/>
      <name val="Calibri"/>
      <family val="2"/>
    </font>
    <font>
      <b/>
      <sz val="12"/>
      <color rgb="FF00B050"/>
      <name val="Calibri"/>
      <family val="2"/>
    </font>
    <font>
      <b/>
      <sz val="12"/>
      <color rgb="FFED7D31"/>
      <name val="Calibri"/>
      <family val="2"/>
    </font>
    <font>
      <sz val="12"/>
      <color rgb="FF660033"/>
      <name val="Calibri"/>
      <family val="2"/>
      <scheme val="minor"/>
    </font>
    <font>
      <b/>
      <sz val="12"/>
      <color rgb="FFED7D3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5"/>
      <name val="Calibri"/>
      <family val="2"/>
    </font>
    <font>
      <sz val="12"/>
      <color rgb="FF990033"/>
      <name val="Calibri"/>
      <family val="2"/>
    </font>
    <font>
      <sz val="12"/>
      <color theme="1"/>
      <name val="Calibri"/>
      <family val="2"/>
    </font>
    <font>
      <sz val="12"/>
      <color rgb="FFED7D31"/>
      <name val="Calibri"/>
      <family val="2"/>
    </font>
    <font>
      <sz val="12"/>
      <color rgb="FF00B050"/>
      <name val="Calibri"/>
      <family val="2"/>
      <scheme val="minor"/>
    </font>
    <font>
      <sz val="12"/>
      <color rgb="FF99003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57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6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1" fillId="0" borderId="0" xfId="0" applyFont="1" applyAlignment="1">
      <alignment horizontal="center" vertical="center" wrapText="1"/>
    </xf>
    <xf numFmtId="0" fontId="34" fillId="0" borderId="20" xfId="0" quotePrefix="1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 readingOrder="1"/>
    </xf>
    <xf numFmtId="0" fontId="39" fillId="0" borderId="0" xfId="0" applyFont="1" applyFill="1" applyBorder="1" applyAlignment="1">
      <alignment horizontal="center" vertical="center"/>
    </xf>
    <xf numFmtId="0" fontId="40" fillId="4" borderId="41" xfId="0" applyFont="1" applyFill="1" applyBorder="1" applyAlignment="1">
      <alignment horizontal="center" vertical="center" wrapText="1"/>
    </xf>
    <xf numFmtId="0" fontId="41" fillId="0" borderId="0" xfId="0" applyFont="1"/>
    <xf numFmtId="0" fontId="40" fillId="4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42" fillId="0" borderId="0" xfId="0" applyFont="1" applyAlignment="1">
      <alignment horizontal="center" vertical="center" readingOrder="1"/>
    </xf>
    <xf numFmtId="0" fontId="26" fillId="0" borderId="0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3" fillId="5" borderId="11" xfId="0" applyFont="1" applyFill="1" applyBorder="1" applyAlignment="1">
      <alignment horizontal="center" vertical="center" wrapText="1" readingOrder="1"/>
    </xf>
    <xf numFmtId="0" fontId="44" fillId="4" borderId="4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 readingOrder="1"/>
    </xf>
    <xf numFmtId="0" fontId="0" fillId="0" borderId="10" xfId="0" applyFont="1" applyBorder="1"/>
    <xf numFmtId="0" fontId="25" fillId="4" borderId="3" xfId="0" applyFont="1" applyFill="1" applyBorder="1" applyAlignment="1">
      <alignment horizontal="center" vertical="center" wrapText="1" readingOrder="1"/>
    </xf>
    <xf numFmtId="0" fontId="25" fillId="0" borderId="10" xfId="0" applyFont="1" applyBorder="1" applyAlignment="1">
      <alignment horizontal="center" vertical="center" wrapText="1" readingOrder="1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25" fillId="4" borderId="0" xfId="0" applyFont="1" applyFill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25" fillId="0" borderId="7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 readingOrder="1"/>
    </xf>
    <xf numFmtId="0" fontId="25" fillId="4" borderId="8" xfId="0" applyFont="1" applyFill="1" applyBorder="1" applyAlignment="1">
      <alignment horizontal="center" vertical="center" wrapText="1" readingOrder="1"/>
    </xf>
    <xf numFmtId="0" fontId="25" fillId="0" borderId="9" xfId="0" applyFont="1" applyBorder="1" applyAlignment="1">
      <alignment horizontal="center" vertical="center" wrapText="1" readingOrder="1"/>
    </xf>
    <xf numFmtId="0" fontId="38" fillId="4" borderId="0" xfId="0" applyFont="1" applyFill="1" applyAlignment="1">
      <alignment horizontal="center" vertical="center"/>
    </xf>
    <xf numFmtId="0" fontId="25" fillId="0" borderId="4" xfId="0" applyFont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25" fillId="0" borderId="3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25" fillId="0" borderId="0" xfId="0" applyFont="1" applyBorder="1" applyAlignment="1">
      <alignment horizontal="center" vertical="center" wrapText="1" readingOrder="1"/>
    </xf>
    <xf numFmtId="0" fontId="25" fillId="0" borderId="8" xfId="0" applyFont="1" applyBorder="1" applyAlignment="1">
      <alignment horizontal="center" vertical="center" wrapText="1" readingOrder="1"/>
    </xf>
    <xf numFmtId="0" fontId="48" fillId="0" borderId="2" xfId="0" applyFont="1" applyBorder="1" applyAlignment="1">
      <alignment horizontal="center" vertical="center" wrapText="1" readingOrder="1"/>
    </xf>
    <xf numFmtId="0" fontId="49" fillId="0" borderId="10" xfId="0" applyFont="1" applyBorder="1" applyAlignment="1">
      <alignment horizontal="center" vertical="center" wrapText="1" readingOrder="1"/>
    </xf>
    <xf numFmtId="0" fontId="48" fillId="0" borderId="3" xfId="0" applyFont="1" applyBorder="1" applyAlignment="1">
      <alignment horizontal="center" vertical="center" wrapText="1" readingOrder="1"/>
    </xf>
    <xf numFmtId="0" fontId="49" fillId="0" borderId="4" xfId="0" applyFont="1" applyBorder="1" applyAlignment="1">
      <alignment horizontal="center" vertical="center" wrapText="1" readingOrder="1"/>
    </xf>
    <xf numFmtId="0" fontId="49" fillId="0" borderId="5" xfId="0" applyFont="1" applyBorder="1" applyAlignment="1">
      <alignment horizontal="center" vertical="center" wrapText="1" readingOrder="1"/>
    </xf>
    <xf numFmtId="0" fontId="49" fillId="0" borderId="11" xfId="0" applyFont="1" applyBorder="1" applyAlignment="1">
      <alignment horizontal="center" vertical="center" wrapText="1" readingOrder="1"/>
    </xf>
    <xf numFmtId="0" fontId="49" fillId="0" borderId="0" xfId="0" applyFont="1" applyBorder="1" applyAlignment="1">
      <alignment horizontal="center" vertical="center" wrapText="1" readingOrder="1"/>
    </xf>
    <xf numFmtId="0" fontId="49" fillId="0" borderId="6" xfId="0" applyFont="1" applyBorder="1" applyAlignment="1">
      <alignment horizontal="center" vertical="center" wrapText="1" readingOrder="1"/>
    </xf>
    <xf numFmtId="0" fontId="49" fillId="0" borderId="3" xfId="0" applyFont="1" applyBorder="1" applyAlignment="1">
      <alignment horizontal="center" vertical="center" wrapText="1" readingOrder="1"/>
    </xf>
    <xf numFmtId="0" fontId="51" fillId="0" borderId="3" xfId="0" applyFont="1" applyBorder="1" applyAlignment="1">
      <alignment horizontal="center" vertical="center" wrapText="1" readingOrder="1"/>
    </xf>
    <xf numFmtId="0" fontId="53" fillId="0" borderId="10" xfId="0" applyFont="1" applyBorder="1" applyAlignment="1">
      <alignment horizontal="center" vertical="center" wrapText="1" readingOrder="1"/>
    </xf>
    <xf numFmtId="0" fontId="53" fillId="0" borderId="4" xfId="0" applyFont="1" applyBorder="1" applyAlignment="1">
      <alignment horizontal="center" vertical="center" wrapText="1" readingOrder="1"/>
    </xf>
    <xf numFmtId="0" fontId="53" fillId="0" borderId="5" xfId="0" applyFont="1" applyBorder="1" applyAlignment="1">
      <alignment horizontal="center" vertical="center" wrapText="1" readingOrder="1"/>
    </xf>
    <xf numFmtId="0" fontId="53" fillId="0" borderId="11" xfId="0" applyFont="1" applyBorder="1" applyAlignment="1">
      <alignment horizontal="center" vertical="center" wrapText="1" readingOrder="1"/>
    </xf>
    <xf numFmtId="0" fontId="53" fillId="0" borderId="0" xfId="0" applyFont="1" applyBorder="1" applyAlignment="1">
      <alignment horizontal="center" vertical="center" wrapText="1" readingOrder="1"/>
    </xf>
    <xf numFmtId="0" fontId="53" fillId="0" borderId="6" xfId="0" applyFont="1" applyBorder="1" applyAlignment="1">
      <alignment horizontal="center" vertical="center" wrapText="1" readingOrder="1"/>
    </xf>
    <xf numFmtId="0" fontId="48" fillId="0" borderId="10" xfId="0" applyFont="1" applyBorder="1" applyAlignment="1">
      <alignment horizontal="center" vertical="center" wrapText="1" readingOrder="1"/>
    </xf>
    <xf numFmtId="0" fontId="49" fillId="0" borderId="2" xfId="0" applyFont="1" applyFill="1" applyBorder="1" applyAlignment="1">
      <alignment horizontal="center" vertical="center" wrapText="1" readingOrder="1"/>
    </xf>
    <xf numFmtId="0" fontId="49" fillId="0" borderId="3" xfId="0" applyFont="1" applyFill="1" applyBorder="1" applyAlignment="1">
      <alignment horizontal="center" vertical="center" wrapText="1" readingOrder="1"/>
    </xf>
    <xf numFmtId="0" fontId="49" fillId="0" borderId="0" xfId="0" applyFont="1" applyFill="1" applyBorder="1" applyAlignment="1">
      <alignment horizontal="center" vertical="center" wrapText="1" readingOrder="1"/>
    </xf>
    <xf numFmtId="0" fontId="49" fillId="0" borderId="11" xfId="0" applyFont="1" applyFill="1" applyBorder="1" applyAlignment="1">
      <alignment horizontal="center" vertical="center" wrapText="1" readingOrder="1"/>
    </xf>
    <xf numFmtId="0" fontId="49" fillId="0" borderId="7" xfId="0" applyFont="1" applyBorder="1" applyAlignment="1">
      <alignment horizontal="center" vertical="center" wrapText="1" readingOrder="1"/>
    </xf>
    <xf numFmtId="0" fontId="49" fillId="0" borderId="12" xfId="0" applyFont="1" applyBorder="1" applyAlignment="1">
      <alignment horizontal="center" vertical="center" wrapText="1" readingOrder="1"/>
    </xf>
    <xf numFmtId="0" fontId="49" fillId="0" borderId="8" xfId="0" applyFont="1" applyFill="1" applyBorder="1" applyAlignment="1">
      <alignment horizontal="center" vertical="center" wrapText="1" readingOrder="1"/>
    </xf>
    <xf numFmtId="0" fontId="49" fillId="0" borderId="9" xfId="0" applyFont="1" applyBorder="1" applyAlignment="1">
      <alignment horizontal="center" vertical="center" wrapText="1" readingOrder="1"/>
    </xf>
    <xf numFmtId="0" fontId="56" fillId="0" borderId="0" xfId="0" applyFont="1"/>
    <xf numFmtId="0" fontId="56" fillId="0" borderId="3" xfId="0" applyFont="1" applyBorder="1"/>
    <xf numFmtId="0" fontId="56" fillId="0" borderId="0" xfId="0" applyFont="1" applyFill="1" applyBorder="1"/>
    <xf numFmtId="0" fontId="56" fillId="4" borderId="3" xfId="0" applyFont="1" applyFill="1" applyBorder="1"/>
    <xf numFmtId="0" fontId="49" fillId="0" borderId="2" xfId="0" applyFont="1" applyBorder="1" applyAlignment="1">
      <alignment horizontal="center" vertical="center" wrapText="1" readingOrder="1"/>
    </xf>
    <xf numFmtId="0" fontId="49" fillId="0" borderId="10" xfId="0" applyFont="1" applyFill="1" applyBorder="1" applyAlignment="1">
      <alignment horizontal="center" vertical="center" wrapText="1" readingOrder="1"/>
    </xf>
    <xf numFmtId="0" fontId="49" fillId="0" borderId="8" xfId="0" applyFont="1" applyBorder="1" applyAlignment="1">
      <alignment horizontal="center" vertical="center" wrapText="1" readingOrder="1"/>
    </xf>
    <xf numFmtId="0" fontId="53" fillId="0" borderId="2" xfId="0" applyFont="1" applyBorder="1" applyAlignment="1">
      <alignment horizontal="center" vertical="center" wrapText="1" readingOrder="1"/>
    </xf>
    <xf numFmtId="0" fontId="58" fillId="0" borderId="10" xfId="0" applyFont="1" applyBorder="1" applyAlignment="1">
      <alignment horizontal="center" vertical="center" wrapText="1" readingOrder="1"/>
    </xf>
    <xf numFmtId="0" fontId="60" fillId="0" borderId="0" xfId="0" applyFont="1"/>
    <xf numFmtId="0" fontId="60" fillId="0" borderId="0" xfId="0" applyFont="1" applyBorder="1"/>
    <xf numFmtId="0" fontId="49" fillId="0" borderId="0" xfId="0" applyFont="1" applyAlignment="1">
      <alignment horizontal="center" vertical="center" wrapText="1" readingOrder="1"/>
    </xf>
    <xf numFmtId="0" fontId="53" fillId="0" borderId="7" xfId="0" applyFont="1" applyBorder="1" applyAlignment="1">
      <alignment horizontal="center" vertical="center" wrapText="1" readingOrder="1"/>
    </xf>
    <xf numFmtId="0" fontId="53" fillId="0" borderId="12" xfId="0" applyFont="1" applyBorder="1" applyAlignment="1">
      <alignment horizontal="center" vertical="center" wrapText="1" readingOrder="1"/>
    </xf>
    <xf numFmtId="0" fontId="53" fillId="0" borderId="8" xfId="0" applyFont="1" applyBorder="1" applyAlignment="1">
      <alignment horizontal="center" vertical="center" wrapText="1" readingOrder="1"/>
    </xf>
    <xf numFmtId="0" fontId="53" fillId="0" borderId="9" xfId="0" applyFont="1" applyBorder="1" applyAlignment="1">
      <alignment horizontal="center" vertical="center" wrapText="1" readingOrder="1"/>
    </xf>
    <xf numFmtId="0" fontId="53" fillId="0" borderId="3" xfId="0" applyFont="1" applyBorder="1" applyAlignment="1">
      <alignment horizontal="center" vertical="center" wrapText="1" readingOrder="1"/>
    </xf>
    <xf numFmtId="0" fontId="53" fillId="0" borderId="10" xfId="0" applyFont="1" applyFill="1" applyBorder="1" applyAlignment="1">
      <alignment horizontal="center" vertical="center" wrapText="1" readingOrder="1"/>
    </xf>
    <xf numFmtId="0" fontId="53" fillId="0" borderId="11" xfId="0" applyFont="1" applyFill="1" applyBorder="1" applyAlignment="1">
      <alignment horizontal="center" vertical="center" wrapText="1" readingOrder="1"/>
    </xf>
    <xf numFmtId="0" fontId="53" fillId="0" borderId="12" xfId="0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49" fillId="0" borderId="12" xfId="0" applyFont="1" applyFill="1" applyBorder="1" applyAlignment="1">
      <alignment horizontal="center" vertical="center" wrapText="1" readingOrder="1"/>
    </xf>
    <xf numFmtId="0" fontId="60" fillId="0" borderId="0" xfId="0" applyFont="1" applyFill="1"/>
    <xf numFmtId="0" fontId="60" fillId="4" borderId="0" xfId="0" applyFont="1" applyFill="1"/>
    <xf numFmtId="0" fontId="48" fillId="0" borderId="4" xfId="0" applyFont="1" applyBorder="1" applyAlignment="1">
      <alignment horizontal="center" vertical="center" wrapText="1" readingOrder="1"/>
    </xf>
    <xf numFmtId="0" fontId="51" fillId="0" borderId="2" xfId="0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990033"/>
      <color rgb="FFFF6699"/>
      <color rgb="FFFFF3FF"/>
      <color rgb="FFFFCCFF"/>
      <color rgb="FFFFCCCC"/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5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26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5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5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5.png"/><Relationship Id="rId5" Type="http://schemas.openxmlformats.org/officeDocument/2006/relationships/image" Target="../media/image2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96792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93BED987-8B5C-4B60-B6BF-C9DF70191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393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A08F8022-504F-4F71-9C92-9CAE5F459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023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17</xdr:row>
      <xdr:rowOff>22225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51F80A04-03AC-4803-9727-D73B2B0B57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5049838"/>
          <a:ext cx="444499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76413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E32AD1B3-10A4-4286-9DED-0AF43C0EBD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6125127"/>
          <a:ext cx="444544" cy="40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24</xdr:row>
      <xdr:rowOff>164762</xdr:rowOff>
    </xdr:from>
    <xdr:to>
      <xdr:col>1</xdr:col>
      <xdr:colOff>301983</xdr:colOff>
      <xdr:row>25</xdr:row>
      <xdr:rowOff>144167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19BB5A2-6748-4DBD-8932-838AE87A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7731422"/>
          <a:ext cx="299443" cy="202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24</xdr:row>
      <xdr:rowOff>38100</xdr:rowOff>
    </xdr:from>
    <xdr:to>
      <xdr:col>1</xdr:col>
      <xdr:colOff>14453</xdr:colOff>
      <xdr:row>25</xdr:row>
      <xdr:rowOff>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F3F5A06-764D-49D2-8139-3F9A6329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7604760"/>
          <a:ext cx="28678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25</xdr:row>
      <xdr:rowOff>25474</xdr:rowOff>
    </xdr:from>
    <xdr:to>
      <xdr:col>1</xdr:col>
      <xdr:colOff>15875</xdr:colOff>
      <xdr:row>25</xdr:row>
      <xdr:rowOff>192410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636FE28-E8B3-4FA8-A527-B0868F44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7775014"/>
          <a:ext cx="283211" cy="15423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4" name="Picture 4">
          <a:extLst>
            <a:ext uri="{FF2B5EF4-FFF2-40B4-BE49-F238E27FC236}">
              <a16:creationId xmlns:a16="http://schemas.microsoft.com/office/drawing/2014/main" id="{EDB217A7-7796-486D-9661-FF267AEEB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05" name="Image 2704">
          <a:extLst>
            <a:ext uri="{FF2B5EF4-FFF2-40B4-BE49-F238E27FC236}">
              <a16:creationId xmlns:a16="http://schemas.microsoft.com/office/drawing/2014/main" id="{6A328480-8472-4C33-8FB8-55A054D48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08AAF7F5-A514-4DF5-B0D2-DDFD738690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F2E2BE91-0A99-4A64-9DD9-CCF42E9A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0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7FDCA49A-35FB-4DF6-AABB-1B7D1C258A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5697E86E-8D82-417D-A1B6-2774E83E0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010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218440</xdr:rowOff>
    </xdr:from>
    <xdr:to>
      <xdr:col>0</xdr:col>
      <xdr:colOff>680771</xdr:colOff>
      <xdr:row>10</xdr:row>
      <xdr:rowOff>239837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FDDC4F7-82C1-4E88-9B53-4F99A776F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944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11680</xdr:rowOff>
    </xdr:from>
    <xdr:to>
      <xdr:col>0</xdr:col>
      <xdr:colOff>644368</xdr:colOff>
      <xdr:row>13</xdr:row>
      <xdr:rowOff>466164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3CBA66D-08C2-45F6-98D6-98B8A86302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47055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17</xdr:row>
      <xdr:rowOff>14968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290964C0-88B6-4652-8939-88F814DE6B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5049838"/>
          <a:ext cx="444499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79587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41A43B9-37A5-49F4-ACE4-54B5E882C7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6125127"/>
          <a:ext cx="444544" cy="40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24</xdr:row>
      <xdr:rowOff>164762</xdr:rowOff>
    </xdr:from>
    <xdr:to>
      <xdr:col>1</xdr:col>
      <xdr:colOff>301983</xdr:colOff>
      <xdr:row>26</xdr:row>
      <xdr:rowOff>1292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4FA0995-08F2-4D56-A8BA-4118BFC8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7525682"/>
          <a:ext cx="299443" cy="202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24</xdr:row>
      <xdr:rowOff>38100</xdr:rowOff>
    </xdr:from>
    <xdr:to>
      <xdr:col>1</xdr:col>
      <xdr:colOff>14453</xdr:colOff>
      <xdr:row>25</xdr:row>
      <xdr:rowOff>38101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9DF248D-85F8-4F87-8FC3-81351520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7399020"/>
          <a:ext cx="28678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25</xdr:row>
      <xdr:rowOff>25474</xdr:rowOff>
    </xdr:from>
    <xdr:to>
      <xdr:col>1</xdr:col>
      <xdr:colOff>15875</xdr:colOff>
      <xdr:row>26</xdr:row>
      <xdr:rowOff>1910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4AC4B06B-CA44-4DFD-B5C0-5E5AF34F6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7569274"/>
          <a:ext cx="283211" cy="15423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75" name="Picture 4">
          <a:extLst>
            <a:ext uri="{FF2B5EF4-FFF2-40B4-BE49-F238E27FC236}">
              <a16:creationId xmlns:a16="http://schemas.microsoft.com/office/drawing/2014/main" id="{5B3C5BC1-4D87-4AE0-A7AC-CCC4D05AFD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76" name="Image 5675">
          <a:extLst>
            <a:ext uri="{FF2B5EF4-FFF2-40B4-BE49-F238E27FC236}">
              <a16:creationId xmlns:a16="http://schemas.microsoft.com/office/drawing/2014/main" id="{DF81E54B-2336-48DB-B0C6-54198728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23179BC2-234F-4F99-9E54-9C74A7828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61C0CAAB-EB52-4868-86DA-905DF57B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CA284DF7-D263-457D-B55C-74CC2E8467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1B743B18-A1EA-43C7-A0A2-DC5C83CC0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DB0D4C26-6161-4F64-9B9C-8527591124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A5B76656-46E4-4228-B875-D4DD371D4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AC170F01-A836-4CA0-8A5A-B8DE849FEB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" name="Image 18">
          <a:extLst>
            <a:ext uri="{FF2B5EF4-FFF2-40B4-BE49-F238E27FC236}">
              <a16:creationId xmlns:a16="http://schemas.microsoft.com/office/drawing/2014/main" id="{6A1EDB98-A40B-4AD3-9CBF-1C22C065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9B265B00-FA61-4A9C-A2B8-70CBED1A6E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76F8017-CE4B-4432-B4CE-9E75CF0F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218440</xdr:rowOff>
    </xdr:from>
    <xdr:to>
      <xdr:col>0</xdr:col>
      <xdr:colOff>680771</xdr:colOff>
      <xdr:row>10</xdr:row>
      <xdr:rowOff>243466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90632B-D0B3-404F-A076-A63098892E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0580"/>
          <a:ext cx="555313" cy="65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11680</xdr:rowOff>
    </xdr:from>
    <xdr:to>
      <xdr:col>0</xdr:col>
      <xdr:colOff>644368</xdr:colOff>
      <xdr:row>13</xdr:row>
      <xdr:rowOff>466164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D29C2-315B-49B6-8A7E-27723E520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4164580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17</xdr:row>
      <xdr:rowOff>22226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3A5CFE9-DA2D-4A91-9664-862C577B6D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6028055"/>
          <a:ext cx="444499" cy="33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86844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DF6DD10A-E980-4E8C-BE02-83D04D59FB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7348137"/>
          <a:ext cx="444544" cy="40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24</xdr:row>
      <xdr:rowOff>164762</xdr:rowOff>
    </xdr:from>
    <xdr:to>
      <xdr:col>1</xdr:col>
      <xdr:colOff>301983</xdr:colOff>
      <xdr:row>26</xdr:row>
      <xdr:rowOff>1292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5E1624D-90B5-49D4-841F-12157C8F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8485802"/>
          <a:ext cx="299443" cy="2022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24</xdr:row>
      <xdr:rowOff>38100</xdr:rowOff>
    </xdr:from>
    <xdr:to>
      <xdr:col>1</xdr:col>
      <xdr:colOff>14453</xdr:colOff>
      <xdr:row>25</xdr:row>
      <xdr:rowOff>38101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5500935-5121-41F5-864E-031C8BA8F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8359140"/>
          <a:ext cx="286788" cy="1828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25</xdr:row>
      <xdr:rowOff>25474</xdr:rowOff>
    </xdr:from>
    <xdr:to>
      <xdr:col>1</xdr:col>
      <xdr:colOff>15875</xdr:colOff>
      <xdr:row>26</xdr:row>
      <xdr:rowOff>1910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81A2F1A-D598-48A0-A188-18533572D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8529394"/>
          <a:ext cx="283211" cy="1593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2" name="Picture 4">
          <a:extLst>
            <a:ext uri="{FF2B5EF4-FFF2-40B4-BE49-F238E27FC236}">
              <a16:creationId xmlns:a16="http://schemas.microsoft.com/office/drawing/2014/main" id="{C47323DA-CCCC-45E1-B7A2-540C3D083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33" name="Image 1432">
          <a:extLst>
            <a:ext uri="{FF2B5EF4-FFF2-40B4-BE49-F238E27FC236}">
              <a16:creationId xmlns:a16="http://schemas.microsoft.com/office/drawing/2014/main" id="{D0DCB311-8B46-4841-B7D1-F947844EA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" name="Picture 4">
          <a:extLst>
            <a:ext uri="{FF2B5EF4-FFF2-40B4-BE49-F238E27FC236}">
              <a16:creationId xmlns:a16="http://schemas.microsoft.com/office/drawing/2014/main" id="{5649C536-AD16-4D63-AE04-260D770228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" name="Image 16">
          <a:extLst>
            <a:ext uri="{FF2B5EF4-FFF2-40B4-BE49-F238E27FC236}">
              <a16:creationId xmlns:a16="http://schemas.microsoft.com/office/drawing/2014/main" id="{B4FC44CD-3AAF-49F2-A322-601D3499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" name="Picture 4">
          <a:extLst>
            <a:ext uri="{FF2B5EF4-FFF2-40B4-BE49-F238E27FC236}">
              <a16:creationId xmlns:a16="http://schemas.microsoft.com/office/drawing/2014/main" id="{377C209E-011C-4736-8C51-F6A7FFEB04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" name="Image 18">
          <a:extLst>
            <a:ext uri="{FF2B5EF4-FFF2-40B4-BE49-F238E27FC236}">
              <a16:creationId xmlns:a16="http://schemas.microsoft.com/office/drawing/2014/main" id="{68002609-E92D-4D04-A212-AFBC0C568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903B30C1-DD67-4614-9B84-72C57F2727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BD995C9E-120D-44E3-98AC-77C210AA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2540</xdr:colOff>
      <xdr:row>24</xdr:row>
      <xdr:rowOff>164762</xdr:rowOff>
    </xdr:from>
    <xdr:to>
      <xdr:col>1</xdr:col>
      <xdr:colOff>301983</xdr:colOff>
      <xdr:row>26</xdr:row>
      <xdr:rowOff>1292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91DF782-8A1F-4606-9C46-026421203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9293522"/>
          <a:ext cx="299443" cy="2022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24</xdr:row>
      <xdr:rowOff>38100</xdr:rowOff>
    </xdr:from>
    <xdr:to>
      <xdr:col>1</xdr:col>
      <xdr:colOff>14453</xdr:colOff>
      <xdr:row>25</xdr:row>
      <xdr:rowOff>38101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9E3746D-40C2-4FBD-96FB-84AB36BC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9166860"/>
          <a:ext cx="286788" cy="182881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25</xdr:row>
      <xdr:rowOff>25474</xdr:rowOff>
    </xdr:from>
    <xdr:to>
      <xdr:col>1</xdr:col>
      <xdr:colOff>15875</xdr:colOff>
      <xdr:row>26</xdr:row>
      <xdr:rowOff>1910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1964D5D-4F62-4892-8EBF-298F35DE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9337114"/>
          <a:ext cx="283211" cy="1593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4A8A0E9-9524-493C-9337-3E74F0DBD6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254AEDF7-EF10-4018-B3A2-03B26383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D17C3515-82C2-42A5-930E-E393651349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CD23C005-3F71-415B-8EE3-ABB4B010C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F92E5F6D-06DB-4E6F-8B9C-F89416847E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DA638FFB-CF7A-4E63-9A3E-5020D89B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04F76DB4-43C9-42FD-A615-9B8E7E712C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87C6BEBF-64CB-47ED-A1EC-7B26AAD6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7B3E6A05-1EC7-42F6-89BC-037A99551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2BFB2D7F-0C73-4FFE-930B-2ACB89D8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55B20C1-F6D4-420F-88D6-F3C3CEB77E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BB427030-C53A-4388-B161-35AB1E0E8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128270</xdr:rowOff>
    </xdr:from>
    <xdr:to>
      <xdr:col>0</xdr:col>
      <xdr:colOff>680771</xdr:colOff>
      <xdr:row>10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17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5048250"/>
          <a:ext cx="444499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257387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B21D40EC-6C6C-442C-85E9-74D7F046B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6129890"/>
          <a:ext cx="444544" cy="4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23</xdr:row>
      <xdr:rowOff>164762</xdr:rowOff>
    </xdr:from>
    <xdr:to>
      <xdr:col>1</xdr:col>
      <xdr:colOff>301983</xdr:colOff>
      <xdr:row>24</xdr:row>
      <xdr:rowOff>133371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C40D017-8C50-4D4E-8B06-CD877DDA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7914302"/>
          <a:ext cx="299443" cy="2327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23</xdr:row>
      <xdr:rowOff>38100</xdr:rowOff>
    </xdr:from>
    <xdr:to>
      <xdr:col>1</xdr:col>
      <xdr:colOff>14453</xdr:colOff>
      <xdr:row>23</xdr:row>
      <xdr:rowOff>215900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D571AEF2-4128-4E53-88C8-C3FCC671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7787640"/>
          <a:ext cx="28678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24</xdr:row>
      <xdr:rowOff>25474</xdr:rowOff>
    </xdr:from>
    <xdr:to>
      <xdr:col>1</xdr:col>
      <xdr:colOff>15875</xdr:colOff>
      <xdr:row>24</xdr:row>
      <xdr:rowOff>179710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7D3C152F-417B-489F-A69B-04DF9A970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7973134"/>
          <a:ext cx="283211" cy="17709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8" name="Picture 4">
          <a:extLst>
            <a:ext uri="{FF2B5EF4-FFF2-40B4-BE49-F238E27FC236}">
              <a16:creationId xmlns:a16="http://schemas.microsoft.com/office/drawing/2014/main" id="{182ABC72-C551-4B51-B214-50D63B80CB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9" name="Image 538">
          <a:extLst>
            <a:ext uri="{FF2B5EF4-FFF2-40B4-BE49-F238E27FC236}">
              <a16:creationId xmlns:a16="http://schemas.microsoft.com/office/drawing/2014/main" id="{A4EEDF1F-827F-4391-A5A3-D730F6831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1149" name="Picture 4">
          <a:extLst>
            <a:ext uri="{FF2B5EF4-FFF2-40B4-BE49-F238E27FC236}">
              <a16:creationId xmlns:a16="http://schemas.microsoft.com/office/drawing/2014/main" id="{94436A5F-D554-4D48-BB5E-0B4385B3F3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0" name="Image 1149">
          <a:extLst>
            <a:ext uri="{FF2B5EF4-FFF2-40B4-BE49-F238E27FC236}">
              <a16:creationId xmlns:a16="http://schemas.microsoft.com/office/drawing/2014/main" id="{E0F1DC55-D89C-464E-B69A-5A4E09E55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182880</xdr:colOff>
      <xdr:row>9</xdr:row>
      <xdr:rowOff>320040</xdr:rowOff>
    </xdr:from>
    <xdr:to>
      <xdr:col>0</xdr:col>
      <xdr:colOff>738193</xdr:colOff>
      <xdr:row>10</xdr:row>
      <xdr:rowOff>189502</xdr:rowOff>
    </xdr:to>
    <xdr:pic>
      <xdr:nvPicPr>
        <xdr:cNvPr id="1151" name="Picture 2">
          <a:extLst>
            <a:ext uri="{FF2B5EF4-FFF2-40B4-BE49-F238E27FC236}">
              <a16:creationId xmlns:a16="http://schemas.microsoft.com/office/drawing/2014/main" id="{5AB90C31-D53B-4BA5-B22C-5F09586E6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82880" y="231648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204042</xdr:colOff>
      <xdr:row>13</xdr:row>
      <xdr:rowOff>38350</xdr:rowOff>
    </xdr:from>
    <xdr:to>
      <xdr:col>0</xdr:col>
      <xdr:colOff>686550</xdr:colOff>
      <xdr:row>13</xdr:row>
      <xdr:rowOff>499184</xdr:rowOff>
    </xdr:to>
    <xdr:pic>
      <xdr:nvPicPr>
        <xdr:cNvPr id="1152" name="Picture 2">
          <a:extLst>
            <a:ext uri="{FF2B5EF4-FFF2-40B4-BE49-F238E27FC236}">
              <a16:creationId xmlns:a16="http://schemas.microsoft.com/office/drawing/2014/main" id="{A5125C85-AC65-4DBA-8024-3B0B868886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04042" y="430555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126002</xdr:colOff>
      <xdr:row>16</xdr:row>
      <xdr:rowOff>85724</xdr:rowOff>
    </xdr:from>
    <xdr:to>
      <xdr:col>0</xdr:col>
      <xdr:colOff>609600</xdr:colOff>
      <xdr:row>17</xdr:row>
      <xdr:rowOff>127682</xdr:rowOff>
    </xdr:to>
    <xdr:pic>
      <xdr:nvPicPr>
        <xdr:cNvPr id="1153" name="Picture 2">
          <a:extLst>
            <a:ext uri="{FF2B5EF4-FFF2-40B4-BE49-F238E27FC236}">
              <a16:creationId xmlns:a16="http://schemas.microsoft.com/office/drawing/2014/main" id="{9B97C59C-24AA-4A2C-A0DA-A4A76BBE4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26002" y="6212204"/>
          <a:ext cx="483598" cy="371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185242</xdr:colOff>
      <xdr:row>20</xdr:row>
      <xdr:rowOff>201847</xdr:rowOff>
    </xdr:from>
    <xdr:to>
      <xdr:col>0</xdr:col>
      <xdr:colOff>563880</xdr:colOff>
      <xdr:row>22</xdr:row>
      <xdr:rowOff>140771</xdr:rowOff>
    </xdr:to>
    <xdr:pic>
      <xdr:nvPicPr>
        <xdr:cNvPr id="1154" name="Picture 2">
          <a:extLst>
            <a:ext uri="{FF2B5EF4-FFF2-40B4-BE49-F238E27FC236}">
              <a16:creationId xmlns:a16="http://schemas.microsoft.com/office/drawing/2014/main" id="{7BBCBF4C-E996-447A-99EE-7EDF17CA20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85242" y="7608487"/>
          <a:ext cx="378638" cy="487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585187</xdr:colOff>
      <xdr:row>24</xdr:row>
      <xdr:rowOff>46990</xdr:rowOff>
    </xdr:from>
    <xdr:to>
      <xdr:col>1</xdr:col>
      <xdr:colOff>87115</xdr:colOff>
      <xdr:row>25</xdr:row>
      <xdr:rowOff>31750</xdr:rowOff>
    </xdr:to>
    <xdr:pic>
      <xdr:nvPicPr>
        <xdr:cNvPr id="1155" name="Image 1154">
          <a:extLst>
            <a:ext uri="{FF2B5EF4-FFF2-40B4-BE49-F238E27FC236}">
              <a16:creationId xmlns:a16="http://schemas.microsoft.com/office/drawing/2014/main" id="{7A561337-2562-4F87-8A5F-B2F4BC593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87" y="8474710"/>
          <a:ext cx="29440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590186</xdr:colOff>
      <xdr:row>25</xdr:row>
      <xdr:rowOff>19124</xdr:rowOff>
    </xdr:from>
    <xdr:to>
      <xdr:col>1</xdr:col>
      <xdr:colOff>80917</xdr:colOff>
      <xdr:row>25</xdr:row>
      <xdr:rowOff>178440</xdr:rowOff>
    </xdr:to>
    <xdr:pic>
      <xdr:nvPicPr>
        <xdr:cNvPr id="1156" name="Image 1155">
          <a:extLst>
            <a:ext uri="{FF2B5EF4-FFF2-40B4-BE49-F238E27FC236}">
              <a16:creationId xmlns:a16="http://schemas.microsoft.com/office/drawing/2014/main" id="{F2EE644A-49F0-4389-A4BD-E93AC53A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186" y="8644964"/>
          <a:ext cx="283211" cy="1593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299443</xdr:colOff>
      <xdr:row>25</xdr:row>
      <xdr:rowOff>202289</xdr:rowOff>
    </xdr:to>
    <xdr:pic>
      <xdr:nvPicPr>
        <xdr:cNvPr id="1157" name="Image 1156">
          <a:extLst>
            <a:ext uri="{FF2B5EF4-FFF2-40B4-BE49-F238E27FC236}">
              <a16:creationId xmlns:a16="http://schemas.microsoft.com/office/drawing/2014/main" id="{D46BAB8E-0DC3-46A9-9B49-615326E8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8625840"/>
          <a:ext cx="299443" cy="2073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0</v>
      </c>
      <c r="B1" s="161"/>
      <c r="C1" s="161"/>
      <c r="D1" s="161"/>
      <c r="E1" s="161"/>
      <c r="F1" s="161"/>
    </row>
    <row r="2" spans="1:6" ht="24" x14ac:dyDescent="0.3">
      <c r="A2" s="161" t="s">
        <v>1</v>
      </c>
      <c r="B2" s="161"/>
      <c r="C2" s="161"/>
      <c r="D2" s="161"/>
      <c r="E2" s="161"/>
      <c r="F2" s="161"/>
    </row>
    <row r="3" spans="1:6" ht="17.399999999999999" x14ac:dyDescent="0.3">
      <c r="A3" s="162" t="s">
        <v>2</v>
      </c>
      <c r="B3" s="162"/>
      <c r="C3" s="162"/>
      <c r="D3" s="162"/>
      <c r="E3" s="162"/>
      <c r="F3" s="162"/>
    </row>
    <row r="4" spans="1:6" ht="15" thickBot="1" x14ac:dyDescent="0.35"/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74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174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174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174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174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174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69" t="s">
        <v>27</v>
      </c>
      <c r="E19" s="171" t="s">
        <v>28</v>
      </c>
      <c r="F19" s="172" t="s">
        <v>29</v>
      </c>
    </row>
    <row r="20" spans="1:6" x14ac:dyDescent="0.3">
      <c r="A20" s="55"/>
      <c r="B20" s="58" t="s">
        <v>30</v>
      </c>
      <c r="C20" s="56"/>
      <c r="D20" s="170"/>
      <c r="E20" s="171"/>
      <c r="F20" s="17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abSelected="1" view="pageBreakPreview" topLeftCell="A13" zoomScale="60" zoomScaleNormal="80" workbookViewId="0">
      <selection activeCell="B18" sqref="B18"/>
    </sheetView>
  </sheetViews>
  <sheetFormatPr baseColWidth="10" defaultColWidth="11.44140625" defaultRowHeight="14.4" x14ac:dyDescent="0.3"/>
  <cols>
    <col min="1" max="1" width="11.44140625" style="8"/>
    <col min="2" max="6" width="40.77734375" customWidth="1"/>
    <col min="8" max="8" width="11.44140625" customWidth="1"/>
    <col min="9" max="13" width="21.44140625" customWidth="1"/>
  </cols>
  <sheetData>
    <row r="1" spans="1:13" ht="24" x14ac:dyDescent="0.3">
      <c r="A1" s="161" t="s">
        <v>33</v>
      </c>
      <c r="B1" s="161"/>
      <c r="C1" s="161"/>
      <c r="D1" s="161"/>
      <c r="E1" s="161"/>
      <c r="F1" s="161"/>
      <c r="H1" s="94"/>
      <c r="I1" s="94"/>
      <c r="J1" s="94"/>
      <c r="K1" s="94"/>
      <c r="L1" s="94"/>
      <c r="M1" s="94"/>
    </row>
    <row r="2" spans="1:13" ht="24" x14ac:dyDescent="0.3">
      <c r="A2" s="161" t="s">
        <v>191</v>
      </c>
      <c r="B2" s="161"/>
      <c r="C2" s="161"/>
      <c r="D2" s="161"/>
      <c r="E2" s="161"/>
      <c r="F2" s="161"/>
      <c r="H2" s="94"/>
      <c r="I2" s="94"/>
      <c r="J2" s="94"/>
      <c r="K2" s="94"/>
      <c r="L2" s="94"/>
      <c r="M2" s="94"/>
    </row>
    <row r="3" spans="1:13" ht="34.200000000000003" x14ac:dyDescent="0.3">
      <c r="A3" s="178" t="s">
        <v>217</v>
      </c>
      <c r="B3" s="178"/>
      <c r="C3" s="178"/>
      <c r="D3" s="178"/>
      <c r="E3" s="178"/>
      <c r="F3" s="178"/>
      <c r="H3" s="95"/>
      <c r="I3" s="95"/>
      <c r="J3" s="95"/>
      <c r="K3" s="95"/>
      <c r="L3" s="95"/>
      <c r="M3" s="95"/>
    </row>
    <row r="4" spans="1:13" ht="18" thickBot="1" x14ac:dyDescent="0.35">
      <c r="A4" s="162"/>
      <c r="B4" s="162"/>
      <c r="C4" s="162"/>
      <c r="D4" s="162"/>
      <c r="E4" s="162"/>
      <c r="F4" s="162"/>
      <c r="H4" s="95"/>
      <c r="I4" s="95"/>
      <c r="J4" s="95"/>
      <c r="K4" s="95"/>
      <c r="L4" s="95"/>
      <c r="M4" s="95"/>
    </row>
    <row r="5" spans="1:13" ht="17.7" customHeight="1" x14ac:dyDescent="0.35">
      <c r="A5" s="163" t="s">
        <v>133</v>
      </c>
      <c r="B5" s="164"/>
      <c r="C5" s="164"/>
      <c r="D5" s="164"/>
      <c r="E5" s="164"/>
      <c r="F5" s="165"/>
      <c r="H5" s="93"/>
      <c r="I5" s="93"/>
      <c r="K5" s="93"/>
      <c r="L5" s="93"/>
      <c r="M5" s="93"/>
    </row>
    <row r="6" spans="1:13" ht="16.2" customHeight="1" thickBot="1" x14ac:dyDescent="0.4">
      <c r="A6" s="166"/>
      <c r="B6" s="167"/>
      <c r="C6" s="167"/>
      <c r="D6" s="167"/>
      <c r="E6" s="167"/>
      <c r="F6" s="168"/>
      <c r="H6" s="93"/>
      <c r="I6" s="93"/>
      <c r="J6" s="93"/>
      <c r="K6" s="93"/>
      <c r="L6" s="93"/>
      <c r="M6" s="93"/>
    </row>
    <row r="7" spans="1:13" ht="40.049999999999997" customHeight="1" thickBot="1" x14ac:dyDescent="0.4">
      <c r="A7" s="9"/>
      <c r="B7" s="184" t="s">
        <v>250</v>
      </c>
      <c r="C7" s="7"/>
      <c r="D7" s="7"/>
      <c r="E7" s="7"/>
      <c r="F7" s="7"/>
      <c r="H7" s="9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55" t="s">
        <v>6</v>
      </c>
      <c r="E8" s="1" t="s">
        <v>7</v>
      </c>
      <c r="F8" s="1" t="s">
        <v>8</v>
      </c>
      <c r="H8" s="8"/>
      <c r="I8" s="96"/>
      <c r="J8" s="96"/>
      <c r="K8" s="96"/>
      <c r="L8" s="96"/>
      <c r="M8" s="96"/>
    </row>
    <row r="9" spans="1:13" ht="24" customHeight="1" thickBot="1" x14ac:dyDescent="0.35">
      <c r="D9" s="156"/>
      <c r="E9" s="160"/>
      <c r="F9" s="86"/>
      <c r="H9" s="8"/>
      <c r="I9" s="96"/>
      <c r="J9" s="96"/>
      <c r="K9" s="96"/>
      <c r="L9" s="96"/>
    </row>
    <row r="10" spans="1:13" ht="49.95" customHeight="1" x14ac:dyDescent="0.3">
      <c r="A10" s="177" t="s">
        <v>36</v>
      </c>
      <c r="B10" s="234" t="s">
        <v>221</v>
      </c>
      <c r="C10" s="206" t="s">
        <v>222</v>
      </c>
      <c r="D10" s="223"/>
      <c r="E10" s="235" t="s">
        <v>284</v>
      </c>
      <c r="F10" s="208"/>
      <c r="H10" s="8"/>
      <c r="I10" s="96"/>
      <c r="J10" s="96"/>
      <c r="K10" s="96"/>
      <c r="L10" s="96"/>
      <c r="M10" s="3"/>
    </row>
    <row r="11" spans="1:13" ht="120" customHeight="1" x14ac:dyDescent="0.3">
      <c r="A11" s="177"/>
      <c r="B11" s="209" t="s">
        <v>285</v>
      </c>
      <c r="C11" s="210" t="s">
        <v>286</v>
      </c>
      <c r="D11" s="224" t="s">
        <v>287</v>
      </c>
      <c r="E11" s="225" t="s">
        <v>288</v>
      </c>
      <c r="F11" s="220" t="s">
        <v>223</v>
      </c>
      <c r="H11" s="8"/>
      <c r="I11" s="96"/>
      <c r="J11" s="96"/>
      <c r="K11" s="96"/>
      <c r="L11" s="96"/>
      <c r="M11" s="3"/>
    </row>
    <row r="12" spans="1:13" ht="49.95" customHeight="1" thickBot="1" x14ac:dyDescent="0.35">
      <c r="A12" s="177"/>
      <c r="B12" s="226" t="s">
        <v>220</v>
      </c>
      <c r="C12" s="227" t="s">
        <v>224</v>
      </c>
      <c r="D12" s="228" t="s">
        <v>225</v>
      </c>
      <c r="E12" s="252" t="s">
        <v>226</v>
      </c>
      <c r="F12" s="229" t="s">
        <v>227</v>
      </c>
      <c r="H12" s="8"/>
      <c r="I12" s="96"/>
      <c r="J12" s="96"/>
      <c r="K12" s="96"/>
      <c r="L12" s="96"/>
      <c r="M12" s="3"/>
    </row>
    <row r="13" spans="1:13" ht="18.600000000000001" thickBot="1" x14ac:dyDescent="0.35">
      <c r="B13" s="239"/>
      <c r="C13" s="239"/>
      <c r="D13" s="253"/>
      <c r="E13" s="254"/>
      <c r="F13" s="239"/>
      <c r="H13" s="8"/>
      <c r="I13" s="96"/>
      <c r="J13" s="96"/>
      <c r="K13" s="96"/>
      <c r="L13" s="96"/>
      <c r="M13" s="3"/>
    </row>
    <row r="14" spans="1:13" ht="120" customHeight="1" x14ac:dyDescent="0.3">
      <c r="A14" s="177" t="s">
        <v>50</v>
      </c>
      <c r="B14" s="234" t="s">
        <v>289</v>
      </c>
      <c r="C14" s="206" t="s">
        <v>286</v>
      </c>
      <c r="D14" s="223" t="s">
        <v>287</v>
      </c>
      <c r="E14" s="235" t="s">
        <v>288</v>
      </c>
      <c r="F14" s="216" t="s">
        <v>223</v>
      </c>
      <c r="H14" s="8"/>
      <c r="I14" s="96"/>
      <c r="J14" s="96"/>
      <c r="K14" s="96"/>
      <c r="L14" s="96"/>
      <c r="M14" s="3"/>
    </row>
    <row r="15" spans="1:13" ht="49.95" customHeight="1" thickBot="1" x14ac:dyDescent="0.35">
      <c r="A15" s="177"/>
      <c r="B15" s="226" t="s">
        <v>220</v>
      </c>
      <c r="C15" s="227" t="s">
        <v>224</v>
      </c>
      <c r="D15" s="228" t="s">
        <v>225</v>
      </c>
      <c r="E15" s="252" t="s">
        <v>226</v>
      </c>
      <c r="F15" s="229" t="s">
        <v>227</v>
      </c>
      <c r="H15" s="8"/>
      <c r="I15" s="96"/>
      <c r="J15" s="96"/>
      <c r="K15" s="96"/>
      <c r="L15" s="96"/>
      <c r="M15" s="3"/>
    </row>
    <row r="16" spans="1:13" ht="18.600000000000001" thickBot="1" x14ac:dyDescent="0.35">
      <c r="B16" s="239"/>
      <c r="C16" s="239"/>
      <c r="D16" s="239"/>
      <c r="E16" s="239"/>
      <c r="F16" s="239"/>
      <c r="H16" s="8"/>
      <c r="I16" s="96"/>
      <c r="J16" s="96"/>
      <c r="K16" s="96"/>
      <c r="L16" s="96"/>
      <c r="M16" s="3"/>
    </row>
    <row r="17" spans="1:13" ht="25.95" customHeight="1" x14ac:dyDescent="0.3">
      <c r="A17" s="177" t="s">
        <v>60</v>
      </c>
      <c r="B17" s="206" t="s">
        <v>139</v>
      </c>
      <c r="C17" s="221" t="s">
        <v>263</v>
      </c>
      <c r="D17" s="213" t="s">
        <v>134</v>
      </c>
      <c r="E17" s="221" t="s">
        <v>263</v>
      </c>
      <c r="F17" s="206" t="s">
        <v>65</v>
      </c>
      <c r="H17" s="8"/>
      <c r="I17" s="96"/>
      <c r="J17" s="96"/>
      <c r="K17" s="96"/>
      <c r="L17" s="96"/>
      <c r="M17" s="3"/>
    </row>
    <row r="18" spans="1:13" ht="25.95" customHeight="1" x14ac:dyDescent="0.3">
      <c r="A18" s="177"/>
      <c r="B18" s="209" t="s">
        <v>251</v>
      </c>
      <c r="C18" s="210" t="s">
        <v>102</v>
      </c>
      <c r="D18" s="211" t="s">
        <v>135</v>
      </c>
      <c r="E18" s="210" t="s">
        <v>252</v>
      </c>
      <c r="F18" s="212" t="s">
        <v>68</v>
      </c>
      <c r="H18" s="8"/>
      <c r="I18" s="96"/>
      <c r="J18" s="96"/>
      <c r="K18" s="96"/>
      <c r="L18" s="96"/>
      <c r="M18" s="3"/>
    </row>
    <row r="19" spans="1:13" ht="25.95" customHeight="1" x14ac:dyDescent="0.3">
      <c r="A19" s="177"/>
      <c r="B19" s="209" t="s">
        <v>72</v>
      </c>
      <c r="C19" s="210" t="s">
        <v>71</v>
      </c>
      <c r="D19" s="211" t="s">
        <v>141</v>
      </c>
      <c r="E19" s="210" t="s">
        <v>72</v>
      </c>
      <c r="F19" s="212" t="s">
        <v>71</v>
      </c>
      <c r="H19" s="8"/>
      <c r="I19" s="96"/>
      <c r="J19" s="96"/>
      <c r="K19" s="96"/>
      <c r="L19" s="96"/>
      <c r="M19" s="3"/>
    </row>
    <row r="20" spans="1:13" ht="25.95" customHeight="1" thickBot="1" x14ac:dyDescent="0.35">
      <c r="A20" s="177"/>
      <c r="B20" s="226" t="s">
        <v>145</v>
      </c>
      <c r="C20" s="227" t="s">
        <v>144</v>
      </c>
      <c r="D20" s="236" t="s">
        <v>228</v>
      </c>
      <c r="E20" s="227" t="s">
        <v>183</v>
      </c>
      <c r="F20" s="229" t="s">
        <v>164</v>
      </c>
      <c r="H20" s="8"/>
      <c r="I20" s="96"/>
      <c r="J20" s="96"/>
      <c r="K20" s="96"/>
      <c r="L20" s="96"/>
      <c r="M20" s="3"/>
    </row>
    <row r="21" spans="1:13" ht="16.2" customHeight="1" thickBot="1" x14ac:dyDescent="0.35">
      <c r="A21" s="53"/>
      <c r="B21" s="239"/>
      <c r="C21" s="239"/>
      <c r="D21" s="239"/>
      <c r="E21" s="239"/>
      <c r="F21" s="239"/>
      <c r="H21" s="8"/>
      <c r="I21" s="96"/>
      <c r="J21" s="96"/>
      <c r="K21" s="96"/>
      <c r="L21" s="96"/>
      <c r="M21" s="3"/>
    </row>
    <row r="22" spans="1:13" ht="25.95" customHeight="1" x14ac:dyDescent="0.3">
      <c r="A22" s="55"/>
      <c r="B22" s="234" t="str">
        <f>B18</f>
        <v>Purée de Aubergines</v>
      </c>
      <c r="C22" s="206" t="str">
        <f>C18</f>
        <v>Purée de Haricots verts</v>
      </c>
      <c r="D22" s="213" t="str">
        <f>D18</f>
        <v>Purée de Carottes</v>
      </c>
      <c r="E22" s="206" t="str">
        <f>E18</f>
        <v>Purée de Blanc de Poireaux</v>
      </c>
      <c r="F22" s="208" t="str">
        <f>F18</f>
        <v>Purée de Courgettes</v>
      </c>
      <c r="H22" s="8"/>
      <c r="I22" s="96"/>
      <c r="J22" s="96"/>
      <c r="K22" s="96"/>
      <c r="L22" s="96"/>
      <c r="M22" s="3"/>
    </row>
    <row r="23" spans="1:13" ht="25.95" customHeight="1" thickBot="1" x14ac:dyDescent="0.35">
      <c r="A23" s="52"/>
      <c r="B23" s="226" t="str">
        <f>B20</f>
        <v>Compote Pomme</v>
      </c>
      <c r="C23" s="227" t="str">
        <f>C20</f>
        <v>Compote Pomme Banane</v>
      </c>
      <c r="D23" s="236" t="str">
        <f>D20</f>
        <v xml:space="preserve">Compote Pomme </v>
      </c>
      <c r="E23" s="227" t="str">
        <f>E20</f>
        <v>Compote Pomme Kaki</v>
      </c>
      <c r="F23" s="229" t="str">
        <f>F20</f>
        <v xml:space="preserve">Compote Pomme Poire </v>
      </c>
      <c r="H23" s="8"/>
      <c r="I23" s="96"/>
      <c r="J23" s="96"/>
      <c r="K23" s="96"/>
      <c r="L23" s="96"/>
      <c r="M23" s="3"/>
    </row>
    <row r="24" spans="1:13" ht="8.25" customHeight="1" x14ac:dyDescent="0.3">
      <c r="A24" s="52"/>
      <c r="B24" s="52"/>
      <c r="C24" s="52"/>
      <c r="D24" s="52"/>
      <c r="E24" s="52"/>
      <c r="F24" s="52"/>
      <c r="H24" s="8"/>
      <c r="I24" s="96"/>
      <c r="J24" s="96"/>
      <c r="K24" s="96"/>
      <c r="L24" s="96"/>
      <c r="M24" s="52"/>
    </row>
    <row r="25" spans="1:13" ht="18" x14ac:dyDescent="0.3">
      <c r="A25" s="53"/>
      <c r="B25" s="180" t="s">
        <v>136</v>
      </c>
      <c r="C25" s="180"/>
      <c r="I25" s="96"/>
      <c r="J25" s="3"/>
      <c r="K25" s="3"/>
    </row>
    <row r="26" spans="1:13" ht="18" x14ac:dyDescent="0.3">
      <c r="A26" s="55"/>
      <c r="B26" s="58" t="s">
        <v>30</v>
      </c>
      <c r="C26" s="56"/>
      <c r="I26" s="96"/>
      <c r="J26" s="3"/>
      <c r="K26" s="3"/>
    </row>
    <row r="27" spans="1:13" ht="18" x14ac:dyDescent="0.3">
      <c r="A27" s="52"/>
      <c r="B27" s="52" t="s">
        <v>31</v>
      </c>
      <c r="C27" s="52"/>
      <c r="I27" s="96"/>
      <c r="J27" s="3"/>
      <c r="K27" s="3"/>
    </row>
    <row r="28" spans="1:13" x14ac:dyDescent="0.3">
      <c r="A28" s="52"/>
      <c r="B28" s="52" t="s">
        <v>137</v>
      </c>
      <c r="C28" s="52"/>
    </row>
  </sheetData>
  <mergeCells count="9">
    <mergeCell ref="B25:C25"/>
    <mergeCell ref="A10:A12"/>
    <mergeCell ref="A1:F1"/>
    <mergeCell ref="A2:F2"/>
    <mergeCell ref="A3:F3"/>
    <mergeCell ref="A4:F4"/>
    <mergeCell ref="A5:F6"/>
    <mergeCell ref="A14:A15"/>
    <mergeCell ref="A17:A20"/>
  </mergeCells>
  <printOptions horizontalCentered="1" verticalCentered="1"/>
  <pageMargins left="0" right="0" top="0" bottom="0" header="0" footer="0"/>
  <pageSetup paperSize="9" scale="6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33</v>
      </c>
      <c r="B1" s="161"/>
      <c r="C1" s="161"/>
      <c r="D1" s="161"/>
      <c r="E1" s="161"/>
      <c r="F1" s="161"/>
    </row>
    <row r="2" spans="1:6" ht="24" x14ac:dyDescent="0.3">
      <c r="A2" s="161" t="s">
        <v>1</v>
      </c>
      <c r="B2" s="161"/>
      <c r="C2" s="161"/>
      <c r="D2" s="161"/>
      <c r="E2" s="161"/>
      <c r="F2" s="161"/>
    </row>
    <row r="3" spans="1:6" ht="17.399999999999999" x14ac:dyDescent="0.3">
      <c r="A3" s="162" t="s">
        <v>2</v>
      </c>
      <c r="B3" s="162"/>
      <c r="C3" s="162"/>
      <c r="D3" s="162"/>
      <c r="E3" s="162"/>
      <c r="F3" s="162"/>
    </row>
    <row r="4" spans="1:6" ht="15" thickBot="1" x14ac:dyDescent="0.35"/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5" t="s">
        <v>36</v>
      </c>
      <c r="B10" s="34" t="s">
        <v>146</v>
      </c>
      <c r="C10" s="64"/>
      <c r="D10" s="14" t="s">
        <v>147</v>
      </c>
      <c r="E10" s="64"/>
      <c r="F10" s="35" t="s">
        <v>148</v>
      </c>
    </row>
    <row r="11" spans="1:6" ht="57.6" x14ac:dyDescent="0.3">
      <c r="A11" s="175"/>
      <c r="B11" s="36" t="s">
        <v>149</v>
      </c>
      <c r="C11" s="59" t="s">
        <v>150</v>
      </c>
      <c r="D11" s="39" t="s">
        <v>151</v>
      </c>
      <c r="E11" s="65" t="s">
        <v>152</v>
      </c>
      <c r="F11" s="41" t="s">
        <v>153</v>
      </c>
    </row>
    <row r="12" spans="1:6" ht="12.75" customHeight="1" x14ac:dyDescent="0.3">
      <c r="A12" s="175"/>
      <c r="B12" s="42"/>
      <c r="C12" s="66" t="s">
        <v>154</v>
      </c>
      <c r="D12" s="40" t="s">
        <v>53</v>
      </c>
      <c r="E12" s="66" t="s">
        <v>155</v>
      </c>
      <c r="F12" s="20" t="s">
        <v>54</v>
      </c>
    </row>
    <row r="13" spans="1:6" ht="15" thickBot="1" x14ac:dyDescent="0.35">
      <c r="A13" s="175"/>
      <c r="B13" s="37" t="s">
        <v>11</v>
      </c>
      <c r="C13" s="68" t="s">
        <v>142</v>
      </c>
      <c r="D13" s="44" t="s">
        <v>11</v>
      </c>
      <c r="E13" s="67" t="s">
        <v>11</v>
      </c>
      <c r="F13" s="23" t="s">
        <v>156</v>
      </c>
    </row>
    <row r="14" spans="1:6" ht="15" thickBot="1" x14ac:dyDescent="0.35"/>
    <row r="15" spans="1:6" ht="68.400000000000006" x14ac:dyDescent="0.3">
      <c r="A15" s="175" t="s">
        <v>50</v>
      </c>
      <c r="B15" s="38" t="s">
        <v>149</v>
      </c>
      <c r="C15" s="61" t="s">
        <v>157</v>
      </c>
      <c r="D15" s="19" t="s">
        <v>158</v>
      </c>
      <c r="E15" s="69" t="s">
        <v>152</v>
      </c>
      <c r="F15" s="24" t="s">
        <v>159</v>
      </c>
    </row>
    <row r="16" spans="1:6" ht="13.5" customHeight="1" x14ac:dyDescent="0.3">
      <c r="A16" s="175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175"/>
      <c r="B17" s="21" t="s">
        <v>138</v>
      </c>
      <c r="C17" s="68" t="s">
        <v>142</v>
      </c>
      <c r="D17" s="22" t="s">
        <v>160</v>
      </c>
      <c r="E17" s="68" t="s">
        <v>161</v>
      </c>
      <c r="F17" s="23" t="s">
        <v>156</v>
      </c>
    </row>
    <row r="18" spans="1:6" ht="15" thickBot="1" x14ac:dyDescent="0.35"/>
    <row r="19" spans="1:6" ht="14.25" customHeight="1" x14ac:dyDescent="0.3">
      <c r="A19" s="175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175"/>
      <c r="B20" s="26" t="s">
        <v>100</v>
      </c>
      <c r="C20" s="71" t="s">
        <v>128</v>
      </c>
      <c r="D20" s="27" t="s">
        <v>102</v>
      </c>
      <c r="E20" s="71" t="s">
        <v>162</v>
      </c>
      <c r="F20" s="28" t="s">
        <v>68</v>
      </c>
    </row>
    <row r="21" spans="1:6" ht="28.8" x14ac:dyDescent="0.3">
      <c r="A21" s="175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175"/>
      <c r="B22" s="29" t="s">
        <v>73</v>
      </c>
      <c r="C22" s="68" t="s">
        <v>142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169" t="s">
        <v>27</v>
      </c>
      <c r="E25" s="171" t="s">
        <v>28</v>
      </c>
      <c r="F25" s="172" t="s">
        <v>29</v>
      </c>
    </row>
    <row r="26" spans="1:6" x14ac:dyDescent="0.3">
      <c r="A26" s="55"/>
      <c r="B26" s="58" t="s">
        <v>30</v>
      </c>
      <c r="C26" s="56"/>
      <c r="D26" s="170"/>
      <c r="E26" s="171"/>
      <c r="F26" s="173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8"/>
  <sheetViews>
    <sheetView tabSelected="1" view="pageBreakPreview" topLeftCell="A13" zoomScale="60" zoomScaleNormal="70" workbookViewId="0">
      <selection activeCell="B18" sqref="B18"/>
    </sheetView>
  </sheetViews>
  <sheetFormatPr baseColWidth="10" defaultColWidth="11.44140625" defaultRowHeight="14.4" x14ac:dyDescent="0.3"/>
  <cols>
    <col min="1" max="1" width="11.44140625" style="8"/>
    <col min="2" max="6" width="40.77734375" customWidth="1"/>
    <col min="8" max="8" width="11.44140625" customWidth="1"/>
    <col min="9" max="13" width="21.44140625" customWidth="1"/>
  </cols>
  <sheetData>
    <row r="1" spans="1:13" ht="24" x14ac:dyDescent="0.3">
      <c r="A1" s="161" t="s">
        <v>33</v>
      </c>
      <c r="B1" s="161"/>
      <c r="C1" s="161"/>
      <c r="D1" s="161"/>
      <c r="E1" s="161"/>
      <c r="F1" s="161"/>
      <c r="H1" s="94"/>
      <c r="I1" s="94"/>
      <c r="J1" s="94"/>
      <c r="K1" s="94"/>
      <c r="L1" s="94"/>
      <c r="M1" s="94"/>
    </row>
    <row r="2" spans="1:13" ht="24" x14ac:dyDescent="0.3">
      <c r="A2" s="161" t="s">
        <v>192</v>
      </c>
      <c r="B2" s="161"/>
      <c r="C2" s="161"/>
      <c r="D2" s="161"/>
      <c r="E2" s="161"/>
      <c r="F2" s="161"/>
      <c r="H2" s="94"/>
      <c r="I2" s="94"/>
      <c r="J2" s="94"/>
      <c r="K2" s="94"/>
      <c r="L2" s="94"/>
      <c r="M2" s="94"/>
    </row>
    <row r="3" spans="1:13" ht="34.200000000000003" x14ac:dyDescent="0.3">
      <c r="A3" s="178" t="s">
        <v>229</v>
      </c>
      <c r="B3" s="178"/>
      <c r="C3" s="178"/>
      <c r="D3" s="178"/>
      <c r="E3" s="178"/>
      <c r="F3" s="178"/>
      <c r="H3" s="95"/>
      <c r="I3" s="95"/>
      <c r="J3" s="95"/>
      <c r="K3" s="95"/>
      <c r="L3" s="95"/>
      <c r="M3" s="95"/>
    </row>
    <row r="4" spans="1:13" ht="15" thickBot="1" x14ac:dyDescent="0.35">
      <c r="H4" s="8"/>
    </row>
    <row r="5" spans="1:13" ht="17.7" customHeight="1" x14ac:dyDescent="0.35">
      <c r="A5" s="163" t="s">
        <v>133</v>
      </c>
      <c r="B5" s="164"/>
      <c r="C5" s="164"/>
      <c r="D5" s="164"/>
      <c r="E5" s="164"/>
      <c r="F5" s="165"/>
      <c r="H5" s="93"/>
      <c r="I5" s="93"/>
      <c r="J5" s="93"/>
      <c r="K5" s="93"/>
      <c r="L5" s="93"/>
      <c r="M5" s="93"/>
    </row>
    <row r="6" spans="1:13" ht="16.2" customHeight="1" thickBot="1" x14ac:dyDescent="0.4">
      <c r="A6" s="166"/>
      <c r="B6" s="167"/>
      <c r="C6" s="167"/>
      <c r="D6" s="167"/>
      <c r="E6" s="167"/>
      <c r="F6" s="168"/>
      <c r="H6" s="93"/>
      <c r="I6" s="93"/>
      <c r="J6" s="93"/>
      <c r="K6" s="93"/>
      <c r="L6" s="93"/>
      <c r="M6" s="93"/>
    </row>
    <row r="7" spans="1:13" ht="40.049999999999997" customHeight="1" thickBot="1" x14ac:dyDescent="0.4">
      <c r="A7" s="9"/>
      <c r="B7" s="7"/>
      <c r="C7" s="184" t="s">
        <v>250</v>
      </c>
      <c r="D7" s="7"/>
      <c r="E7" s="7"/>
      <c r="F7" s="7"/>
      <c r="H7" s="9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6"/>
      <c r="K8" s="96"/>
      <c r="L8" s="96"/>
      <c r="M8" s="96"/>
    </row>
    <row r="9" spans="1:13" ht="18.600000000000001" customHeight="1" thickBot="1" x14ac:dyDescent="0.35">
      <c r="E9" s="160"/>
      <c r="H9" s="8"/>
      <c r="J9" s="96"/>
      <c r="K9" s="96"/>
      <c r="L9" s="96"/>
    </row>
    <row r="10" spans="1:13" ht="49.95" customHeight="1" x14ac:dyDescent="0.3">
      <c r="A10" s="177" t="s">
        <v>36</v>
      </c>
      <c r="B10" s="237" t="s">
        <v>276</v>
      </c>
      <c r="C10" s="215" t="s">
        <v>277</v>
      </c>
      <c r="D10" s="246"/>
      <c r="E10" s="247" t="s">
        <v>278</v>
      </c>
      <c r="F10" s="216"/>
      <c r="H10" s="8"/>
      <c r="J10" s="96"/>
      <c r="K10" s="96"/>
      <c r="L10" s="96"/>
      <c r="M10" s="3"/>
    </row>
    <row r="11" spans="1:13" ht="120" customHeight="1" x14ac:dyDescent="0.3">
      <c r="A11" s="177"/>
      <c r="B11" s="217" t="s">
        <v>279</v>
      </c>
      <c r="C11" s="218" t="s">
        <v>230</v>
      </c>
      <c r="D11" s="219" t="s">
        <v>280</v>
      </c>
      <c r="E11" s="248" t="s">
        <v>281</v>
      </c>
      <c r="F11" s="220" t="s">
        <v>282</v>
      </c>
      <c r="H11" s="8"/>
      <c r="J11" s="96"/>
      <c r="K11" s="96"/>
      <c r="L11" s="96"/>
      <c r="M11" s="3"/>
    </row>
    <row r="12" spans="1:13" ht="49.95" customHeight="1" thickBot="1" x14ac:dyDescent="0.35">
      <c r="A12" s="177"/>
      <c r="B12" s="242" t="s">
        <v>232</v>
      </c>
      <c r="C12" s="243" t="s">
        <v>233</v>
      </c>
      <c r="D12" s="244" t="s">
        <v>234</v>
      </c>
      <c r="E12" s="249" t="s">
        <v>235</v>
      </c>
      <c r="F12" s="245" t="s">
        <v>238</v>
      </c>
      <c r="H12" s="8"/>
      <c r="J12" s="96"/>
      <c r="K12" s="96"/>
      <c r="L12" s="96"/>
      <c r="M12" s="3"/>
    </row>
    <row r="13" spans="1:13" ht="18.600000000000001" thickBot="1" x14ac:dyDescent="0.35">
      <c r="B13" s="250"/>
      <c r="C13" s="250"/>
      <c r="D13" s="250"/>
      <c r="E13" s="251"/>
      <c r="F13" s="250"/>
      <c r="H13" s="8"/>
      <c r="J13" s="96"/>
      <c r="K13" s="96"/>
      <c r="L13" s="96"/>
      <c r="M13" s="3"/>
    </row>
    <row r="14" spans="1:13" ht="120" customHeight="1" x14ac:dyDescent="0.3">
      <c r="A14" s="177" t="s">
        <v>50</v>
      </c>
      <c r="B14" s="237" t="s">
        <v>283</v>
      </c>
      <c r="C14" s="215" t="s">
        <v>231</v>
      </c>
      <c r="D14" s="246" t="s">
        <v>280</v>
      </c>
      <c r="E14" s="247" t="s">
        <v>281</v>
      </c>
      <c r="F14" s="216" t="s">
        <v>282</v>
      </c>
      <c r="H14" s="8"/>
      <c r="J14" s="96"/>
      <c r="K14" s="96"/>
      <c r="L14" s="96"/>
      <c r="M14" s="3"/>
    </row>
    <row r="15" spans="1:13" ht="49.95" customHeight="1" thickBot="1" x14ac:dyDescent="0.35">
      <c r="A15" s="177"/>
      <c r="B15" s="242" t="s">
        <v>232</v>
      </c>
      <c r="C15" s="243" t="s">
        <v>233</v>
      </c>
      <c r="D15" s="244" t="s">
        <v>234</v>
      </c>
      <c r="E15" s="249" t="s">
        <v>235</v>
      </c>
      <c r="F15" s="245" t="s">
        <v>238</v>
      </c>
      <c r="H15" s="8"/>
      <c r="J15" s="96"/>
      <c r="K15" s="96"/>
      <c r="L15" s="96"/>
      <c r="M15" s="3"/>
    </row>
    <row r="16" spans="1:13" ht="18.600000000000001" thickBot="1" x14ac:dyDescent="0.35">
      <c r="B16" s="250"/>
      <c r="C16" s="250"/>
      <c r="D16" s="250"/>
      <c r="E16" s="250"/>
      <c r="F16" s="250"/>
      <c r="H16" s="8"/>
      <c r="J16" s="96"/>
      <c r="K16" s="96"/>
      <c r="L16" s="96"/>
      <c r="M16" s="3"/>
    </row>
    <row r="17" spans="1:13" ht="25.95" customHeight="1" x14ac:dyDescent="0.3">
      <c r="A17" s="177" t="s">
        <v>60</v>
      </c>
      <c r="B17" s="256" t="s">
        <v>262</v>
      </c>
      <c r="C17" s="215" t="s">
        <v>143</v>
      </c>
      <c r="D17" s="214" t="s">
        <v>262</v>
      </c>
      <c r="E17" s="215" t="s">
        <v>184</v>
      </c>
      <c r="F17" s="216" t="s">
        <v>99</v>
      </c>
      <c r="H17" s="8"/>
      <c r="J17" s="96"/>
      <c r="K17" s="96"/>
      <c r="L17" s="96"/>
      <c r="M17" s="3"/>
    </row>
    <row r="18" spans="1:13" ht="25.95" customHeight="1" x14ac:dyDescent="0.3">
      <c r="A18" s="177"/>
      <c r="B18" s="217" t="s">
        <v>163</v>
      </c>
      <c r="C18" s="218" t="s">
        <v>237</v>
      </c>
      <c r="D18" s="219" t="s">
        <v>236</v>
      </c>
      <c r="E18" s="218" t="s">
        <v>140</v>
      </c>
      <c r="F18" s="220" t="s">
        <v>135</v>
      </c>
      <c r="H18" s="8"/>
      <c r="J18" s="96"/>
      <c r="K18" s="96"/>
      <c r="L18" s="96"/>
      <c r="M18" s="3"/>
    </row>
    <row r="19" spans="1:13" ht="25.95" customHeight="1" x14ac:dyDescent="0.3">
      <c r="A19" s="177"/>
      <c r="B19" s="217" t="s">
        <v>72</v>
      </c>
      <c r="C19" s="218" t="s">
        <v>71</v>
      </c>
      <c r="D19" s="219" t="s">
        <v>72</v>
      </c>
      <c r="E19" s="218" t="s">
        <v>71</v>
      </c>
      <c r="F19" s="220" t="s">
        <v>72</v>
      </c>
      <c r="H19" s="8"/>
      <c r="J19" s="96"/>
      <c r="K19" s="96"/>
      <c r="L19" s="96"/>
      <c r="M19" s="3"/>
    </row>
    <row r="20" spans="1:13" ht="25.95" customHeight="1" thickBot="1" x14ac:dyDescent="0.35">
      <c r="A20" s="177"/>
      <c r="B20" s="242" t="s">
        <v>228</v>
      </c>
      <c r="C20" s="243" t="s">
        <v>233</v>
      </c>
      <c r="D20" s="244" t="s">
        <v>234</v>
      </c>
      <c r="E20" s="249" t="s">
        <v>235</v>
      </c>
      <c r="F20" s="245" t="s">
        <v>164</v>
      </c>
      <c r="H20" s="8"/>
      <c r="J20" s="96"/>
      <c r="K20" s="96"/>
      <c r="L20" s="96"/>
      <c r="M20" s="3"/>
    </row>
    <row r="21" spans="1:13" ht="16.2" customHeight="1" thickBot="1" x14ac:dyDescent="0.35">
      <c r="A21" s="53"/>
      <c r="B21" s="250"/>
      <c r="C21" s="250"/>
      <c r="D21" s="250"/>
      <c r="E21" s="250"/>
      <c r="F21" s="250"/>
      <c r="H21" s="8"/>
      <c r="J21" s="96"/>
      <c r="K21" s="96"/>
      <c r="L21" s="96"/>
      <c r="M21" s="3"/>
    </row>
    <row r="22" spans="1:13" ht="25.95" customHeight="1" x14ac:dyDescent="0.3">
      <c r="A22" s="55"/>
      <c r="B22" s="237" t="str">
        <f>B18</f>
        <v>Purée d'Epinards</v>
      </c>
      <c r="C22" s="237" t="str">
        <f t="shared" ref="C22:F22" si="0">C18</f>
        <v>Purée de brocolis</v>
      </c>
      <c r="D22" s="237" t="str">
        <f t="shared" si="0"/>
        <v>Purée de Courgette</v>
      </c>
      <c r="E22" s="237" t="str">
        <f t="shared" si="0"/>
        <v>Purée de Courge</v>
      </c>
      <c r="F22" s="215" t="str">
        <f t="shared" si="0"/>
        <v>Purée de Carottes</v>
      </c>
      <c r="H22" s="8"/>
      <c r="J22" s="96"/>
      <c r="K22" s="96"/>
      <c r="L22" s="96"/>
      <c r="M22" s="3"/>
    </row>
    <row r="23" spans="1:13" ht="25.95" customHeight="1" thickBot="1" x14ac:dyDescent="0.35">
      <c r="A23" s="52"/>
      <c r="B23" s="242" t="str">
        <f>B20</f>
        <v xml:space="preserve">Compote Pomme </v>
      </c>
      <c r="C23" s="243" t="str">
        <f>C20</f>
        <v>Compote Pomme Mangue</v>
      </c>
      <c r="D23" s="244" t="str">
        <f>D20</f>
        <v>Compote Pomme ananas</v>
      </c>
      <c r="E23" s="243" t="str">
        <f>E20</f>
        <v>Compote Pomme  Clémentine</v>
      </c>
      <c r="F23" s="245" t="str">
        <f>F20</f>
        <v xml:space="preserve">Compote Pomme Poire </v>
      </c>
      <c r="H23" s="8"/>
      <c r="J23" s="96"/>
      <c r="K23" s="96"/>
      <c r="L23" s="96"/>
      <c r="M23" s="3"/>
    </row>
    <row r="24" spans="1:13" ht="18" x14ac:dyDescent="0.3">
      <c r="A24" s="52"/>
      <c r="B24" s="52"/>
      <c r="C24" s="52"/>
      <c r="H24" s="8"/>
      <c r="J24" s="96"/>
      <c r="K24" s="96"/>
      <c r="L24" s="96"/>
      <c r="M24" s="3"/>
    </row>
    <row r="25" spans="1:13" x14ac:dyDescent="0.3">
      <c r="A25" s="53"/>
      <c r="B25" s="180" t="s">
        <v>136</v>
      </c>
      <c r="C25" s="180"/>
    </row>
    <row r="26" spans="1:13" x14ac:dyDescent="0.3">
      <c r="A26" s="55"/>
      <c r="B26" s="58" t="s">
        <v>30</v>
      </c>
      <c r="C26" s="56"/>
    </row>
    <row r="27" spans="1:13" x14ac:dyDescent="0.3">
      <c r="A27" s="52"/>
      <c r="B27" s="52" t="s">
        <v>31</v>
      </c>
      <c r="C27" s="52"/>
    </row>
    <row r="28" spans="1:13" x14ac:dyDescent="0.3">
      <c r="A28" s="52"/>
      <c r="B28" s="52" t="s">
        <v>137</v>
      </c>
      <c r="C28" s="52"/>
    </row>
  </sheetData>
  <mergeCells count="8">
    <mergeCell ref="B25:C25"/>
    <mergeCell ref="A1:F1"/>
    <mergeCell ref="A2:F2"/>
    <mergeCell ref="A3:F3"/>
    <mergeCell ref="A5:F6"/>
    <mergeCell ref="A14:A15"/>
    <mergeCell ref="A17:A20"/>
    <mergeCell ref="A10:A12"/>
  </mergeCells>
  <phoneticPr fontId="8" type="noConversion"/>
  <printOptions horizontalCentered="1" verticalCentered="1"/>
  <pageMargins left="0" right="0" top="0" bottom="0" header="0" footer="0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8"/>
  <sheetViews>
    <sheetView tabSelected="1" view="pageBreakPreview" topLeftCell="A16" zoomScale="60" zoomScaleNormal="70" workbookViewId="0">
      <selection activeCell="B18" sqref="B18"/>
    </sheetView>
  </sheetViews>
  <sheetFormatPr baseColWidth="10" defaultColWidth="11.44140625" defaultRowHeight="14.4" x14ac:dyDescent="0.3"/>
  <cols>
    <col min="1" max="1" width="11.44140625" style="8"/>
    <col min="2" max="6" width="40.77734375" customWidth="1"/>
    <col min="8" max="8" width="11.44140625" customWidth="1"/>
    <col min="9" max="13" width="21.44140625" customWidth="1"/>
  </cols>
  <sheetData>
    <row r="1" spans="1:13" ht="24" x14ac:dyDescent="0.3">
      <c r="A1" s="161" t="s">
        <v>33</v>
      </c>
      <c r="B1" s="161"/>
      <c r="C1" s="161"/>
      <c r="D1" s="161"/>
      <c r="E1" s="161"/>
      <c r="F1" s="161"/>
      <c r="H1" s="94"/>
      <c r="I1" s="94"/>
      <c r="J1" s="94"/>
      <c r="K1" s="94"/>
      <c r="L1" s="94"/>
      <c r="M1" s="94"/>
    </row>
    <row r="2" spans="1:13" ht="24" x14ac:dyDescent="0.3">
      <c r="A2" s="161" t="s">
        <v>193</v>
      </c>
      <c r="B2" s="161"/>
      <c r="C2" s="161"/>
      <c r="D2" s="161"/>
      <c r="E2" s="161"/>
      <c r="F2" s="161"/>
      <c r="H2" s="94"/>
      <c r="I2" s="94"/>
      <c r="J2" s="94"/>
      <c r="K2" s="94"/>
      <c r="L2" s="94"/>
      <c r="M2" s="94"/>
    </row>
    <row r="3" spans="1:13" ht="17.399999999999999" x14ac:dyDescent="0.3">
      <c r="A3" s="162"/>
      <c r="B3" s="162"/>
      <c r="C3" s="162"/>
      <c r="D3" s="162"/>
      <c r="E3" s="162"/>
      <c r="F3" s="162"/>
      <c r="H3" s="95"/>
      <c r="I3" s="95"/>
      <c r="J3" s="95"/>
      <c r="K3" s="95"/>
      <c r="L3" s="95"/>
      <c r="M3" s="95"/>
    </row>
    <row r="4" spans="1:13" ht="15" thickBot="1" x14ac:dyDescent="0.35">
      <c r="H4" s="8"/>
    </row>
    <row r="5" spans="1:13" ht="17.7" customHeight="1" x14ac:dyDescent="0.35">
      <c r="A5" s="163" t="s">
        <v>133</v>
      </c>
      <c r="B5" s="164"/>
      <c r="C5" s="164"/>
      <c r="D5" s="164"/>
      <c r="E5" s="164"/>
      <c r="F5" s="165"/>
      <c r="H5" s="93"/>
      <c r="I5" s="93"/>
      <c r="J5" s="93"/>
      <c r="K5" s="93"/>
      <c r="L5" s="93"/>
      <c r="M5" s="93"/>
    </row>
    <row r="6" spans="1:13" ht="16.2" customHeight="1" thickBot="1" x14ac:dyDescent="0.4">
      <c r="A6" s="166"/>
      <c r="B6" s="167"/>
      <c r="C6" s="167"/>
      <c r="D6" s="167"/>
      <c r="E6" s="167"/>
      <c r="F6" s="168"/>
      <c r="H6" s="93"/>
      <c r="I6" s="93"/>
      <c r="J6" s="93"/>
      <c r="K6" s="93"/>
      <c r="L6" s="93"/>
      <c r="M6" s="93"/>
    </row>
    <row r="7" spans="1:13" ht="40.049999999999997" customHeight="1" thickBot="1" x14ac:dyDescent="0.4">
      <c r="A7" s="9"/>
      <c r="B7" s="7"/>
      <c r="C7" s="7"/>
      <c r="D7" s="7"/>
      <c r="E7" s="184" t="s">
        <v>250</v>
      </c>
      <c r="F7" s="7"/>
      <c r="H7" s="9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6"/>
      <c r="K8" s="96"/>
      <c r="L8" s="96"/>
      <c r="M8" s="96"/>
    </row>
    <row r="9" spans="1:13" ht="30" customHeight="1" thickBot="1" x14ac:dyDescent="0.35">
      <c r="E9" s="160"/>
      <c r="F9" s="185" t="s">
        <v>255</v>
      </c>
      <c r="H9" s="8"/>
      <c r="J9" s="96"/>
      <c r="K9" s="96"/>
      <c r="L9" s="96"/>
      <c r="M9" s="96"/>
    </row>
    <row r="10" spans="1:13" ht="49.95" customHeight="1" x14ac:dyDescent="0.3">
      <c r="A10" s="179"/>
      <c r="B10" s="237"/>
      <c r="C10" s="238"/>
      <c r="D10" s="213" t="s">
        <v>249</v>
      </c>
      <c r="E10" s="206" t="s">
        <v>38</v>
      </c>
      <c r="F10" s="208" t="s">
        <v>245</v>
      </c>
      <c r="H10" s="98"/>
      <c r="J10" s="96"/>
      <c r="K10" s="96"/>
      <c r="L10" s="96"/>
      <c r="M10" s="96"/>
    </row>
    <row r="11" spans="1:13" ht="120" customHeight="1" x14ac:dyDescent="0.3">
      <c r="A11" s="179"/>
      <c r="B11" s="209" t="s">
        <v>272</v>
      </c>
      <c r="C11" s="210" t="s">
        <v>273</v>
      </c>
      <c r="D11" s="211" t="s">
        <v>274</v>
      </c>
      <c r="E11" s="225" t="s">
        <v>239</v>
      </c>
      <c r="F11" s="220" t="s">
        <v>275</v>
      </c>
      <c r="H11" s="98"/>
      <c r="J11" s="96"/>
      <c r="K11" s="96"/>
      <c r="L11" s="96"/>
      <c r="M11" s="96"/>
    </row>
    <row r="12" spans="1:13" ht="49.95" customHeight="1" thickBot="1" x14ac:dyDescent="0.35">
      <c r="A12" s="179"/>
      <c r="B12" s="226" t="s">
        <v>240</v>
      </c>
      <c r="C12" s="227" t="s">
        <v>241</v>
      </c>
      <c r="D12" s="236" t="s">
        <v>242</v>
      </c>
      <c r="E12" s="227" t="s">
        <v>243</v>
      </c>
      <c r="F12" s="229" t="s">
        <v>244</v>
      </c>
      <c r="H12" s="98"/>
      <c r="J12" s="96"/>
      <c r="K12" s="96"/>
      <c r="L12" s="96"/>
      <c r="M12" s="96"/>
    </row>
    <row r="13" spans="1:13" ht="18.600000000000001" thickBot="1" x14ac:dyDescent="0.35">
      <c r="B13" s="239"/>
      <c r="C13" s="239"/>
      <c r="D13" s="240"/>
      <c r="E13" s="230"/>
      <c r="F13" s="239"/>
      <c r="H13" s="98"/>
      <c r="J13" s="96"/>
      <c r="K13" s="96"/>
      <c r="L13" s="96"/>
      <c r="M13" s="96"/>
    </row>
    <row r="14" spans="1:13" ht="120" customHeight="1" x14ac:dyDescent="0.3">
      <c r="A14" s="179"/>
      <c r="B14" s="234" t="s">
        <v>272</v>
      </c>
      <c r="C14" s="206" t="s">
        <v>273</v>
      </c>
      <c r="D14" s="213" t="s">
        <v>274</v>
      </c>
      <c r="E14" s="206" t="s">
        <v>248</v>
      </c>
      <c r="F14" s="216" t="s">
        <v>275</v>
      </c>
      <c r="H14" s="98"/>
      <c r="J14" s="96"/>
      <c r="K14" s="96"/>
      <c r="L14" s="96"/>
      <c r="M14" s="96"/>
    </row>
    <row r="15" spans="1:13" ht="49.95" customHeight="1" thickBot="1" x14ac:dyDescent="0.35">
      <c r="A15" s="179"/>
      <c r="B15" s="226" t="s">
        <v>240</v>
      </c>
      <c r="C15" s="227" t="s">
        <v>241</v>
      </c>
      <c r="D15" s="236" t="s">
        <v>242</v>
      </c>
      <c r="E15" s="227" t="s">
        <v>243</v>
      </c>
      <c r="F15" s="229" t="s">
        <v>244</v>
      </c>
      <c r="J15" s="96"/>
      <c r="K15" s="96"/>
      <c r="L15" s="96"/>
      <c r="M15" s="96"/>
    </row>
    <row r="16" spans="1:13" ht="18.600000000000001" thickBot="1" x14ac:dyDescent="0.35">
      <c r="B16" s="239"/>
      <c r="C16" s="239"/>
      <c r="D16" s="239"/>
      <c r="E16" s="230"/>
      <c r="F16" s="239"/>
      <c r="J16" s="96"/>
      <c r="K16" s="96"/>
      <c r="L16" s="96"/>
      <c r="M16" s="96"/>
    </row>
    <row r="17" spans="1:13" ht="25.95" customHeight="1" x14ac:dyDescent="0.3">
      <c r="A17" s="177"/>
      <c r="B17" s="205" t="s">
        <v>261</v>
      </c>
      <c r="C17" s="206" t="s">
        <v>188</v>
      </c>
      <c r="D17" s="206" t="s">
        <v>184</v>
      </c>
      <c r="E17" s="213" t="s">
        <v>143</v>
      </c>
      <c r="F17" s="255" t="s">
        <v>261</v>
      </c>
      <c r="J17" s="96"/>
      <c r="K17" s="96"/>
      <c r="L17" s="96"/>
      <c r="M17" s="96"/>
    </row>
    <row r="18" spans="1:13" ht="25.95" customHeight="1" x14ac:dyDescent="0.3">
      <c r="A18" s="177"/>
      <c r="B18" s="210" t="s">
        <v>253</v>
      </c>
      <c r="C18" s="210" t="s">
        <v>70</v>
      </c>
      <c r="D18" s="211" t="s">
        <v>254</v>
      </c>
      <c r="E18" s="210" t="s">
        <v>185</v>
      </c>
      <c r="F18" s="212" t="s">
        <v>140</v>
      </c>
      <c r="J18" s="96"/>
      <c r="K18" s="96"/>
      <c r="L18" s="96"/>
      <c r="M18" s="96"/>
    </row>
    <row r="19" spans="1:13" ht="25.95" customHeight="1" x14ac:dyDescent="0.3">
      <c r="A19" s="177"/>
      <c r="B19" s="209" t="s">
        <v>71</v>
      </c>
      <c r="C19" s="210" t="s">
        <v>72</v>
      </c>
      <c r="D19" s="211" t="s">
        <v>71</v>
      </c>
      <c r="E19" s="210" t="s">
        <v>141</v>
      </c>
      <c r="F19" s="212" t="s">
        <v>72</v>
      </c>
      <c r="H19" s="98"/>
      <c r="J19" s="96"/>
      <c r="K19" s="96"/>
      <c r="L19" s="96"/>
      <c r="M19" s="96"/>
    </row>
    <row r="20" spans="1:13" ht="25.95" customHeight="1" thickBot="1" x14ac:dyDescent="0.35">
      <c r="A20" s="177"/>
      <c r="B20" s="226" t="s">
        <v>246</v>
      </c>
      <c r="C20" s="227" t="s">
        <v>228</v>
      </c>
      <c r="D20" s="236" t="s">
        <v>242</v>
      </c>
      <c r="E20" s="227" t="s">
        <v>186</v>
      </c>
      <c r="F20" s="229" t="s">
        <v>247</v>
      </c>
      <c r="H20" s="98"/>
      <c r="J20" s="96"/>
      <c r="K20" s="96"/>
      <c r="L20" s="96"/>
      <c r="M20" s="96"/>
    </row>
    <row r="21" spans="1:13" ht="16.2" customHeight="1" thickBot="1" x14ac:dyDescent="0.35">
      <c r="A21" s="53"/>
      <c r="B21" s="241"/>
      <c r="C21" s="241"/>
      <c r="D21" s="241"/>
      <c r="E21" s="241"/>
      <c r="F21" s="241"/>
      <c r="H21" s="98"/>
      <c r="J21" s="96"/>
      <c r="K21" s="96"/>
      <c r="L21" s="96"/>
      <c r="M21" s="96"/>
    </row>
    <row r="22" spans="1:13" ht="25.95" customHeight="1" x14ac:dyDescent="0.3">
      <c r="A22" s="55"/>
      <c r="B22" s="234" t="str">
        <f t="shared" ref="B22:D22" si="0">B18</f>
        <v xml:space="preserve">Purée de Carottes </v>
      </c>
      <c r="C22" s="206" t="str">
        <f>C18</f>
        <v>Purée de Blanc de poireau</v>
      </c>
      <c r="D22" s="213" t="str">
        <f t="shared" si="0"/>
        <v>Purée de Betterave</v>
      </c>
      <c r="E22" s="206" t="str">
        <f t="shared" ref="E22:F22" si="1">E18</f>
        <v>Purée de Chou fleur</v>
      </c>
      <c r="F22" s="208" t="str">
        <f t="shared" si="1"/>
        <v>Purée de Courge</v>
      </c>
      <c r="H22" s="98"/>
      <c r="J22" s="96"/>
      <c r="K22" s="96"/>
      <c r="L22" s="96"/>
      <c r="M22" s="96"/>
    </row>
    <row r="23" spans="1:13" ht="25.95" customHeight="1" thickBot="1" x14ac:dyDescent="0.35">
      <c r="A23" s="52"/>
      <c r="B23" s="242" t="str">
        <f>B20</f>
        <v xml:space="preserve">Compote Pomme Figue </v>
      </c>
      <c r="C23" s="243" t="str">
        <f>C20</f>
        <v xml:space="preserve">Compote Pomme </v>
      </c>
      <c r="D23" s="244" t="str">
        <f t="shared" ref="D23" si="2">D20</f>
        <v xml:space="preserve">Compote Pomme Pomelo </v>
      </c>
      <c r="E23" s="243" t="str">
        <f>E20</f>
        <v xml:space="preserve">Compote Pomme Banane </v>
      </c>
      <c r="F23" s="245" t="str">
        <f t="shared" ref="F23" si="3">F20</f>
        <v xml:space="preserve">Compote Pomme Grenade </v>
      </c>
      <c r="H23" s="98"/>
      <c r="J23" s="96"/>
      <c r="K23" s="96"/>
      <c r="L23" s="96"/>
      <c r="M23" s="96"/>
    </row>
    <row r="24" spans="1:13" ht="22.8" x14ac:dyDescent="0.3">
      <c r="A24" s="52"/>
      <c r="B24" s="52"/>
      <c r="C24" s="52"/>
      <c r="H24" s="98"/>
      <c r="I24" s="148"/>
      <c r="J24" s="3"/>
      <c r="K24" s="3"/>
      <c r="L24" s="148"/>
      <c r="M24" s="3"/>
    </row>
    <row r="25" spans="1:13" x14ac:dyDescent="0.3">
      <c r="A25" s="53"/>
      <c r="B25" s="180" t="s">
        <v>136</v>
      </c>
      <c r="C25" s="180"/>
    </row>
    <row r="26" spans="1:13" x14ac:dyDescent="0.3">
      <c r="A26" s="55"/>
      <c r="B26" s="58" t="s">
        <v>30</v>
      </c>
      <c r="C26" s="56"/>
    </row>
    <row r="27" spans="1:13" x14ac:dyDescent="0.3">
      <c r="A27" s="52"/>
      <c r="B27" s="52" t="s">
        <v>31</v>
      </c>
      <c r="C27" s="52"/>
    </row>
    <row r="28" spans="1:13" x14ac:dyDescent="0.3">
      <c r="A28" s="52"/>
      <c r="B28" s="52" t="s">
        <v>137</v>
      </c>
      <c r="C28" s="52"/>
    </row>
  </sheetData>
  <mergeCells count="8">
    <mergeCell ref="A17:A20"/>
    <mergeCell ref="B25:C25"/>
    <mergeCell ref="A1:F1"/>
    <mergeCell ref="A2:F2"/>
    <mergeCell ref="A3:F3"/>
    <mergeCell ref="A5:F6"/>
    <mergeCell ref="A10:A12"/>
    <mergeCell ref="A14:A15"/>
  </mergeCells>
  <printOptions horizontalCentered="1" verticalCentered="1"/>
  <pageMargins left="0" right="0" top="0" bottom="0" header="0" footer="0"/>
  <pageSetup paperSize="9" scale="6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tabSelected="1" view="pageBreakPreview" zoomScale="120" zoomScaleNormal="120" zoomScaleSheetLayoutView="120" workbookViewId="0">
      <pane ySplit="3" topLeftCell="A111" activePane="bottomLeft" state="frozen"/>
      <selection activeCell="B18" sqref="B18"/>
      <selection pane="bottomLeft" activeCell="B18" sqref="B18"/>
    </sheetView>
  </sheetViews>
  <sheetFormatPr baseColWidth="10" defaultColWidth="10.6640625" defaultRowHeight="10.199999999999999" x14ac:dyDescent="0.2"/>
  <cols>
    <col min="1" max="1" width="30.6640625" style="146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181" t="s">
        <v>165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3"/>
    </row>
    <row r="2" spans="1:15" ht="19.2" x14ac:dyDescent="0.3">
      <c r="A2"/>
      <c r="B2" s="103" t="s">
        <v>166</v>
      </c>
      <c r="C2" s="104" t="s">
        <v>167</v>
      </c>
      <c r="D2" s="104" t="s">
        <v>168</v>
      </c>
      <c r="E2" s="104" t="s">
        <v>169</v>
      </c>
      <c r="F2" s="104" t="s">
        <v>170</v>
      </c>
      <c r="G2" s="104" t="s">
        <v>171</v>
      </c>
      <c r="H2" s="104" t="s">
        <v>172</v>
      </c>
      <c r="I2" s="104" t="s">
        <v>173</v>
      </c>
      <c r="J2" s="104" t="s">
        <v>174</v>
      </c>
      <c r="K2" s="104" t="s">
        <v>175</v>
      </c>
      <c r="L2" s="104" t="s">
        <v>176</v>
      </c>
      <c r="M2" s="104" t="s">
        <v>177</v>
      </c>
      <c r="N2" s="104" t="s">
        <v>178</v>
      </c>
      <c r="O2" s="105" t="s">
        <v>179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9" t="str">
        <f>'S40-DEJ'!A2:F2</f>
        <v>Du 29 Septembre au 03 Octobre 2025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+'S40-DEJ'!B10</f>
        <v>Soupe au caillou (navet carotte poireau pomme de terre paprika fumé)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+'S40-DEJ'!E10</f>
        <v>Velouté de champignons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</row>
    <row r="7" spans="1:15" s="102" customFormat="1" ht="24.45" customHeight="1" thickBot="1" x14ac:dyDescent="0.35">
      <c r="A7" s="113" t="str">
        <f>+'S40-DEJ'!F10</f>
        <v>Quiche lorraine(œuf crème (lait) allumette végétale gruyere)</v>
      </c>
      <c r="B7" s="114" t="s">
        <v>180</v>
      </c>
      <c r="C7" s="114" t="s">
        <v>180</v>
      </c>
      <c r="D7" s="114"/>
      <c r="E7" s="114"/>
      <c r="F7" s="114"/>
      <c r="G7" s="114"/>
      <c r="H7" s="114"/>
      <c r="I7" s="114"/>
      <c r="J7" s="114" t="s">
        <v>180</v>
      </c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+'S40-DEJ'!B14</f>
        <v>Epinards à la crème (lait), blé tendre complet et poulet Gaston Gérard (maîzena oignon thym crème moutarde* comté (lait))</v>
      </c>
      <c r="B8" s="111" t="s">
        <v>180</v>
      </c>
      <c r="C8" s="111" t="s">
        <v>180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 t="s">
        <v>180</v>
      </c>
    </row>
    <row r="9" spans="1:15" s="102" customFormat="1" ht="30" customHeight="1" x14ac:dyDescent="0.3">
      <c r="A9" s="116" t="str">
        <f>'S40-DEJ'!$C$14</f>
        <v>Baeckeoffe revisité pour bébé au Poisson du jour* (carotte oignon poireau pomme de terre ail jus de raisin blanc, bouquet garni)</v>
      </c>
      <c r="B9" s="117"/>
      <c r="C9" s="117"/>
      <c r="D9" s="117" t="s">
        <v>180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'S40-DEJ'!$D$14</f>
        <v>Choucroute revisitée pour bébé (Chou, Pommes de terre, Génièvre, ail, oignon et sauté de dinde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'S40-DEJ'!E14</f>
        <v>Brocoli et croziflette*(lait) au bœuf (crozet, reblochon, crème fraîche, oignon)</v>
      </c>
      <c r="B11" s="117" t="s">
        <v>180</v>
      </c>
      <c r="C11" s="117" t="s">
        <v>180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'S40-DEJ'!$F$14</f>
        <v>Courge et quinoa au céleri*  et Poisson du jour* à l'huile d'olive</v>
      </c>
      <c r="B12" s="120"/>
      <c r="C12" s="120"/>
      <c r="D12" s="120" t="s">
        <v>180</v>
      </c>
      <c r="E12" s="120" t="s">
        <v>180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'S40-DEJ'!B12</f>
        <v>Compote Pomme Mirabelle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'S40-DEJ'!C12</f>
        <v>Compote Pomme Griotte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'S40-DEJ'!D12</f>
        <v>Compote Pomme Banane Cacao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'S40-DEJ'!E12</f>
        <v>Compote Pomme Coing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'S40-DEJ'!F12</f>
        <v>Compote Pomme Quetsche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thickBot="1" x14ac:dyDescent="0.35">
      <c r="A18" s="116" t="str">
        <f>'S40-DEJ'!B17</f>
        <v>Mixé de Poulet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thickBot="1" x14ac:dyDescent="0.35">
      <c r="A19" s="116" t="str">
        <f>'S40-DEJ'!C17</f>
        <v>Mixé de Poisson du jour*</v>
      </c>
      <c r="B19" s="117"/>
      <c r="C19" s="117"/>
      <c r="D19" s="117" t="s">
        <v>180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">
      <c r="A20" s="116" t="str">
        <f>'S40-DEJ'!D17</f>
        <v>Mixé de Dinde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">
      <c r="A21" s="116" t="str">
        <f>'S40-DEJ'!E17</f>
        <v>Mixé de Bœuf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">
      <c r="A22" s="116" t="str">
        <f>'S40-DEJ'!F17</f>
        <v>Mixé de Poisson du jour*</v>
      </c>
      <c r="B22" s="114"/>
      <c r="C22" s="114"/>
      <c r="D22" s="114" t="s">
        <v>180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">
      <c r="A23" s="122" t="str">
        <f>'S40-DEJ'!B22</f>
        <v>Purée d'Epinards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">
      <c r="A24" s="123" t="str">
        <f>'S40-DEJ'!C22</f>
        <v>Purée de carottes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">
      <c r="A25" s="123" t="str">
        <f>'S40-DEJ'!D22</f>
        <v>Purée de Chou fleur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">
      <c r="A26" s="123" t="str">
        <f>'S40-DEJ'!E22</f>
        <v>Purée de Brocolis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thickBot="1" x14ac:dyDescent="0.35">
      <c r="A27" s="119" t="str">
        <f>'S40-DEJ'!F22</f>
        <v>Purée de Courge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'S41-DEJ'!A2:F2</f>
        <v>Du 06 au 10 Octobre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 t="str">
        <f>+'S41-DEJ'!B10</f>
        <v>Salade de lentilles aux oigons et lardons végétaux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 x14ac:dyDescent="0.2">
      <c r="A35" s="113" t="str">
        <f>+'S41-DEJ'!D10</f>
        <v>Soupe verte (poireau pommes de terre)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3"/>
    </row>
    <row r="36" spans="1:15" ht="30" customHeight="1" thickBot="1" x14ac:dyDescent="0.25">
      <c r="A36" s="119" t="str">
        <f>+'S41-DEJ'!E10</f>
        <v>Velouté de carottes crémeuses (lait)</v>
      </c>
      <c r="B36" s="137"/>
      <c r="C36" s="137" t="s">
        <v>180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'S41-DEJ'!B14</f>
        <v>Chou romanesco, Riz aux petits oignons et poisson du jour* beurre(lait) blanc</v>
      </c>
      <c r="B37" s="126"/>
      <c r="C37" s="126" t="s">
        <v>180</v>
      </c>
      <c r="D37" s="126" t="s">
        <v>180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 t="str">
        <f>'S41-DEJ'!C14</f>
        <v>Kig ha farz (poireau, carotte, navet, céleri*) Sarrasin et Sauté de bœuf</v>
      </c>
      <c r="B38" s="139"/>
      <c r="D38" s="139"/>
      <c r="E38" s="139" t="s">
        <v>180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'S41-DEJ'!D14</f>
        <v>Carottes et panais au jus de coco, Blé* tendre en persillade et  poisson du jour*</v>
      </c>
      <c r="B39" s="139" t="s">
        <v>180</v>
      </c>
      <c r="C39" s="139"/>
      <c r="D39" s="139" t="s">
        <v>180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'S41-DEJ'!E14</f>
        <v>Courge à la vanille, pâtes* à l'huile d'olive et sauté de dinde</v>
      </c>
      <c r="B40" s="139" t="s">
        <v>180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'S41-DEJ'!F14</f>
        <v>Epinard à la crème (lait), Pomme de terre façon sarladaise et effiloché de canard confit</v>
      </c>
      <c r="B41" s="139"/>
      <c r="C41" s="139" t="s">
        <v>180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+'S41-DEJ'!B12</f>
        <v xml:space="preserve">Compote Pomme Poire 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 t="str">
        <f>+'S41-DEJ'!C12</f>
        <v>Compote Pomme Nashi Camomille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">
      <c r="A44" s="123" t="str">
        <f>+'S41-DEJ'!D12</f>
        <v>Compote Pomme Figue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+'S41-DEJ'!E12</f>
        <v>Compote Pomme Banane Verveine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+'S41-DEJ'!F12</f>
        <v>Compote Pomme Coing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">
      <c r="A47" s="116" t="str">
        <f>+'S41-DEJ'!B17</f>
        <v>Mixé de Poisson du jour*</v>
      </c>
      <c r="B47" s="126"/>
      <c r="C47" s="126"/>
      <c r="D47" s="126" t="s">
        <v>180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">
      <c r="A48" s="123" t="str">
        <f>+'S41-DEJ'!C17</f>
        <v xml:space="preserve">Mixé de Boeuf 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">
      <c r="A49" s="123" t="str">
        <f>+'S41-DEJ'!D17</f>
        <v>Mixé de Poisson du jour*</v>
      </c>
      <c r="B49" s="139"/>
      <c r="C49" s="139"/>
      <c r="D49" s="139" t="s">
        <v>180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">
      <c r="A50" s="123" t="str">
        <f>+'S41-DEJ'!E17</f>
        <v xml:space="preserve">Mixé de Dinde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 x14ac:dyDescent="0.25">
      <c r="A51" s="128" t="str">
        <f>+'S41-DEJ'!F17</f>
        <v xml:space="preserve">Mixé de Canard 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">
      <c r="A52" s="110" t="str">
        <f>+'S41-DEJ'!B18</f>
        <v>Purée de Chou romanesco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">
      <c r="A53" s="123" t="str">
        <f>+'S41-DEJ'!C18</f>
        <v>Purée de Blanc de poireau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">
      <c r="A54" s="123" t="str">
        <f>+'S41-DEJ'!D18</f>
        <v>Purée de carottes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">
      <c r="A55" s="123" t="str">
        <f>+'S41-DEJ'!E18</f>
        <v>Purée de Courge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 x14ac:dyDescent="0.25">
      <c r="A56" s="119" t="str">
        <f>+'S41-DEJ'!F18</f>
        <v>Purée d'Epinard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 x14ac:dyDescent="0.25">
      <c r="A61" s="129">
        <f>'S41-DEJ'!C13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'S42-DEJ'!A2:F2</f>
        <v>Du 13 au 17 Octobre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+'S42-DEJ'!B10</f>
        <v>Salade de riz aux artichauts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+'S42-DEJ'!C10</f>
        <v>Velouté de fleurs de courgettes à la menthe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3"/>
    </row>
    <row r="65" spans="1:15" ht="28.2" customHeight="1" thickBot="1" x14ac:dyDescent="0.25">
      <c r="A65" s="110" t="str">
        <f>+'S42-DEJ'!E10</f>
        <v>Soupe de poissons (lait)*</v>
      </c>
      <c r="B65" s="137"/>
      <c r="C65" s="137" t="s">
        <v>180</v>
      </c>
      <c r="D65" s="137" t="s">
        <v>180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'S42-DEJ'!B14</f>
        <v>Tian de légumes végétal revisité pour bébé (aubergine, courgette, tomate, oignon, ail, huile d'olive) Quinoa au chèvre frais (lait)* et Sauté de dinde</v>
      </c>
      <c r="B66" s="126"/>
      <c r="C66" s="126" t="s">
        <v>180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'S42-DEJ'!C14</f>
        <v>Aïoli (haricot vert, fenouil, chou fleur) Pomme de terre (ail, huile d'olive, citron) et Poisson du jour*</v>
      </c>
      <c r="B67" s="139"/>
      <c r="C67" s="139"/>
      <c r="D67" s="139" t="s">
        <v>180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'S42-DEJ'!$D$14</f>
        <v>Daube provençale (carottes, céleri *, tomates, oignons, laurier et thym) pâtes* et sauté de bœuf</v>
      </c>
      <c r="B68" s="139" t="s">
        <v>180</v>
      </c>
      <c r="C68" s="139"/>
      <c r="D68" s="139"/>
      <c r="E68" s="139" t="s">
        <v>180</v>
      </c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x14ac:dyDescent="0.3">
      <c r="A69" s="123" t="str">
        <f>'S42-DEJ'!$E$14</f>
        <v xml:space="preserve">Bouillabaisse revisitée pour bébé, (poireau, fenouil, tomate , oignon, thym, orange, paprika et curcuma) Patate douce et poisson du jour* </v>
      </c>
      <c r="B69" s="139"/>
      <c r="C69" s="139"/>
      <c r="D69" s="139" t="s">
        <v>180</v>
      </c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28" t="str">
        <f>'S42-DEJ'!F14</f>
        <v>Ratatouille provençale, riz de Camargue et Sauté de poulet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'S42-DEJ'!B12</f>
        <v>Compote Pomme kiwi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'S42-DEJ'!C12</f>
        <v>Compote Pomme Banane Anis vert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'S42-DEJ'!D12</f>
        <v>Compote Pomme Vanille Grenade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'S42-DEJ'!E12</f>
        <v xml:space="preserve">Compote Pomme kaki 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 t="str">
        <f>'S42-DEJ'!F12</f>
        <v>Compote Pomme Poire Lavande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str">
        <f>+'S42-DEJ'!B17</f>
        <v>Mixé de Dinde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str">
        <f>+'S42-DEJ'!C17</f>
        <v>Mixé de Poisson  du jour*</v>
      </c>
      <c r="B77" s="139"/>
      <c r="C77" s="139"/>
      <c r="D77" s="139" t="s">
        <v>180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str">
        <f>+'S42-DEJ'!D17</f>
        <v>Mixé de Bœuf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str">
        <f>+'S42-DEJ'!E17</f>
        <v>Mixé de Poisson  du jour*</v>
      </c>
      <c r="B79" s="139"/>
      <c r="C79" s="139"/>
      <c r="D79" s="139" t="s">
        <v>180</v>
      </c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">
      <c r="A80" s="128" t="str">
        <f>+'S42-DEJ'!F17</f>
        <v xml:space="preserve">Mixé de Poulet 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">
      <c r="A81" s="110" t="str">
        <f>+'S42-DEJ'!B18</f>
        <v>Purée de Aubergines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">
      <c r="A82" s="123" t="str">
        <f>+'S42-DEJ'!C18</f>
        <v>Purée de Haricots verts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">
      <c r="A83" s="123" t="str">
        <f>+'S42-DEJ'!D18</f>
        <v>Purée de Carottes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">
      <c r="A84" s="123" t="str">
        <f>+'S42-DEJ'!E18</f>
        <v>Purée de Blanc de Poireaux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8" thickBot="1" x14ac:dyDescent="0.35">
      <c r="A85" s="119" t="str">
        <f>+'S42-DEJ'!F18</f>
        <v>Purée de Courgettes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8" thickBot="1" x14ac:dyDescent="0.35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8" thickBot="1" x14ac:dyDescent="0.35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x14ac:dyDescent="0.3">
      <c r="A90" s="143" t="str">
        <f>'S43-DEJ'!A2:F2</f>
        <v>Du 20 au 24 Octobre 2025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 x14ac:dyDescent="0.3">
      <c r="A91" s="123" t="str">
        <f>+'S43-DEJ'!B10</f>
        <v>Flamiche aux poireaux (lait, œuf)*</v>
      </c>
      <c r="B91" s="139"/>
      <c r="C91" s="139" t="s">
        <v>180</v>
      </c>
      <c r="D91" s="139"/>
      <c r="E91" s="139"/>
      <c r="F91" s="139"/>
      <c r="G91" s="139"/>
      <c r="H91" s="139"/>
      <c r="I91" s="139"/>
      <c r="J91" s="139" t="s">
        <v>180</v>
      </c>
      <c r="K91" s="139"/>
      <c r="L91" s="139"/>
      <c r="M91" s="139"/>
      <c r="N91" s="139"/>
      <c r="O91" s="140"/>
    </row>
    <row r="92" spans="1:15" s="102" customFormat="1" ht="30" customHeight="1" x14ac:dyDescent="0.3">
      <c r="A92" s="123" t="str">
        <f>+'S43-DEJ'!C10</f>
        <v>Velouté de chouf-leur à la mimolette (lait)*</v>
      </c>
      <c r="B92" s="139"/>
      <c r="C92" s="139" t="s">
        <v>180</v>
      </c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customHeight="1" x14ac:dyDescent="0.3">
      <c r="A93" s="123" t="str">
        <f>+'S43-DEJ'!E10</f>
        <v>Potage aux chicons (endives,pdt, crème (lait)*)</v>
      </c>
      <c r="B93" s="139"/>
      <c r="C93" s="139" t="s">
        <v>180</v>
      </c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">
      <c r="A94" s="123" t="str">
        <f>+'S43-DEJ'!B14</f>
        <v xml:space="preserve">Epinards à la crème de Maroilles (lait)* Patates douces et poisson du jour* </v>
      </c>
      <c r="B94" s="139"/>
      <c r="C94" s="139" t="s">
        <v>180</v>
      </c>
      <c r="D94" s="139" t="s">
        <v>180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">
      <c r="A95" s="123" t="str">
        <f>'S43-DEJ'!C14</f>
        <v>Choux de Bruxelle, riz et sauté de dinde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">
      <c r="A96" s="123" t="str">
        <f>+'S43-DEJ'!D14</f>
        <v>Cassolette du Nord (courgette, poireau béchamel (lait)*) semoule* au bouillon et poisson du jour*</v>
      </c>
      <c r="B96" s="139" t="s">
        <v>180</v>
      </c>
      <c r="C96" s="139" t="s">
        <v>180</v>
      </c>
      <c r="D96" s="139" t="s">
        <v>180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">
      <c r="A97" s="123" t="str">
        <f>'S43-DEJ'!E14</f>
        <v xml:space="preserve"> Courge aux oignons, Pâtes* et Carbonade flamande (bœuf, oignon, moutarde*)</v>
      </c>
      <c r="B97" s="139" t="s">
        <v>180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 t="s">
        <v>180</v>
      </c>
    </row>
    <row r="98" spans="1:15" s="102" customFormat="1" ht="30" customHeight="1" thickBot="1" x14ac:dyDescent="0.35">
      <c r="A98" s="119" t="str">
        <f>'S43-DEJ'!F14</f>
        <v>Waterzooï de poulet (carottes, poireau, muscade céleri*, crème (lait)) et Pommes de terre</v>
      </c>
      <c r="B98" s="137"/>
      <c r="C98" s="137" t="s">
        <v>180</v>
      </c>
      <c r="D98" s="137"/>
      <c r="E98" s="137" t="s">
        <v>180</v>
      </c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">
      <c r="A99" s="123" t="str">
        <f>+'S43-DEJ'!B12</f>
        <v>Compote Pomme Canelle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">
      <c r="A100" s="123" t="str">
        <f>+'S43-DEJ'!C12</f>
        <v>Compote Pomme Mangue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">
      <c r="A101" s="123" t="str">
        <f>+'S43-DEJ'!D12</f>
        <v>Compote Pomme ananas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">
      <c r="A102" s="123" t="str">
        <f>+'S43-DEJ'!E12</f>
        <v>Compote Pomme  Clémentine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customHeight="1" thickBot="1" x14ac:dyDescent="0.35">
      <c r="A103" s="119" t="str">
        <f>+'S43-DEJ'!F12</f>
        <v>Compote Pomme Poire cacao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">
      <c r="A104" s="110" t="str">
        <f>+'S43-DEJ'!B17</f>
        <v>Mixé de Poisson du jour*</v>
      </c>
      <c r="B104" s="130"/>
      <c r="C104" s="130"/>
      <c r="D104" s="130" t="s">
        <v>180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">
      <c r="A105" s="123" t="str">
        <f>+'S43-DEJ'!C17</f>
        <v xml:space="preserve">Mixé de Dinde 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">
      <c r="A106" s="123" t="str">
        <f>+'S43-DEJ'!D17</f>
        <v>Mixé de Poisson du jour*</v>
      </c>
      <c r="B106" s="139"/>
      <c r="C106" s="139"/>
      <c r="D106" s="139" t="s">
        <v>180</v>
      </c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">
      <c r="A107" s="123" t="str">
        <f>+'S43-DEJ'!E17</f>
        <v xml:space="preserve">Mixé de Boeuf 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8" thickBot="1" x14ac:dyDescent="0.35">
      <c r="A108" s="119" t="str">
        <f>+'S43-DEJ'!F17</f>
        <v>Mixé de Poulet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">
      <c r="A109" s="116" t="str">
        <f>+'S43-DEJ'!B18</f>
        <v>Purée d'Epinards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">
      <c r="A110" s="123" t="str">
        <f>+'S43-DEJ'!C18</f>
        <v>Purée de brocolis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">
      <c r="A111" s="123" t="str">
        <f>+'S43-DEJ'!D18</f>
        <v>Purée de Courgette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">
      <c r="A112" s="123" t="str">
        <f>+'S43-DEJ'!E18</f>
        <v>Purée de Courge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thickBot="1" x14ac:dyDescent="0.35">
      <c r="A113" s="128" t="str">
        <f>+'S43-DEJ'!F18</f>
        <v>Purée de Carottes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8" thickBot="1" x14ac:dyDescent="0.35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  <row r="118" spans="1:15" ht="13.8" hidden="1" x14ac:dyDescent="0.2">
      <c r="A118" s="143" t="str">
        <f>'S44-DEJ'!A2:F2</f>
        <v>Du 27 au 31 Octobre 2025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5"/>
    </row>
    <row r="119" spans="1:15" hidden="1" x14ac:dyDescent="0.2">
      <c r="A119" s="123">
        <f>'S44-DEJ'!B10</f>
        <v>0</v>
      </c>
      <c r="B119" s="139"/>
      <c r="C119" s="139" t="s">
        <v>180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idden="1" x14ac:dyDescent="0.2">
      <c r="A120" s="123">
        <f>'S44-DEJ'!C10</f>
        <v>0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idden="1" x14ac:dyDescent="0.2">
      <c r="A121" s="123" t="str">
        <f>'S44-DEJ'!F10</f>
        <v>Purée de carottes sanguines à la tomate</v>
      </c>
      <c r="B121" s="139" t="s">
        <v>180</v>
      </c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t="20.399999999999999" hidden="1" x14ac:dyDescent="0.2">
      <c r="A122" s="123" t="str">
        <f>'S44-DEJ'!B14</f>
        <v>Carotte et  navet braisés, Boulgour* au bouillon de légumes et poisson du jour*</v>
      </c>
      <c r="B122" s="139" t="s">
        <v>180</v>
      </c>
      <c r="C122" s="139" t="s">
        <v>180</v>
      </c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40"/>
    </row>
    <row r="123" spans="1:15" ht="20.399999999999999" hidden="1" x14ac:dyDescent="0.2">
      <c r="A123" s="123" t="str">
        <f>'S44-DEJ'!C14</f>
        <v>Fondue de poireaux à la crème (lait)* Riz et poulet au paprika</v>
      </c>
      <c r="B123" s="139" t="s">
        <v>180</v>
      </c>
      <c r="C123" s="139"/>
      <c r="D123" s="139" t="s">
        <v>180</v>
      </c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</row>
    <row r="124" spans="1:15" ht="20.399999999999999" hidden="1" x14ac:dyDescent="0.2">
      <c r="A124" s="123" t="str">
        <f>'S44-DEJ'!D14</f>
        <v xml:space="preserve">Betteraves à l'huile d'olive, Polenta crémeuse (lait)* et Bœuf aux olives 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ht="20.399999999999999" hidden="1" x14ac:dyDescent="0.2">
      <c r="A125" s="123" t="str">
        <f>'S44-DEJ'!E14</f>
        <v>Chou chinois, pommes de terre aux champignons et sauté de dinde</v>
      </c>
      <c r="B125" s="139" t="s">
        <v>180</v>
      </c>
      <c r="C125" s="139"/>
      <c r="D125" s="139" t="s">
        <v>180</v>
      </c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ht="21" hidden="1" thickBot="1" x14ac:dyDescent="0.25">
      <c r="A126" s="119" t="str">
        <f>'S44-DEJ'!F14</f>
        <v>Purée de Citrouilles, Pâtes* au curcuma et poisson du jour*</v>
      </c>
      <c r="B126" s="137"/>
      <c r="C126" s="137"/>
      <c r="D126" s="137"/>
      <c r="E126" s="137" t="s">
        <v>180</v>
      </c>
      <c r="F126" s="137"/>
      <c r="G126" s="137"/>
      <c r="H126" s="137"/>
      <c r="I126" s="137"/>
      <c r="J126" s="137"/>
      <c r="K126" s="137"/>
      <c r="L126" s="137"/>
      <c r="M126" s="137"/>
      <c r="N126" s="137"/>
      <c r="O126" s="138"/>
    </row>
    <row r="127" spans="1:15" hidden="1" x14ac:dyDescent="0.2">
      <c r="A127" s="123" t="str">
        <f>'S44-DEJ'!B12</f>
        <v>Compote Pomme Figue vanille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6"/>
    </row>
    <row r="128" spans="1:15" hidden="1" x14ac:dyDescent="0.2">
      <c r="A128" s="123" t="str">
        <f>'S44-DEJ'!C12</f>
        <v>Compote Pomme raisin sec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40"/>
    </row>
    <row r="129" spans="1:15" hidden="1" x14ac:dyDescent="0.2">
      <c r="A129" s="123" t="str">
        <f>'S44-DEJ'!D12</f>
        <v xml:space="preserve">Compote Pomme Pomelo 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40"/>
    </row>
    <row r="130" spans="1:15" hidden="1" x14ac:dyDescent="0.2">
      <c r="A130" s="123" t="str">
        <f>'S44-DEJ'!E12</f>
        <v>Compote Pomme Banane Kiwi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40"/>
    </row>
    <row r="131" spans="1:15" ht="10.8" hidden="1" thickBot="1" x14ac:dyDescent="0.25">
      <c r="A131" s="119" t="str">
        <f>'S44-DEJ'!F12</f>
        <v>Compote Pomme Grenade Cannelle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 x14ac:dyDescent="0.2">
      <c r="A132" s="110" t="str">
        <f>'S44-DEJ'!B17</f>
        <v>Mixé de Poisson du jour*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6"/>
    </row>
    <row r="133" spans="1:15" hidden="1" x14ac:dyDescent="0.2">
      <c r="A133" s="123" t="str">
        <f>'S44-DEJ'!C17</f>
        <v xml:space="preserve">Mixé de Poulet  </v>
      </c>
      <c r="B133" s="139"/>
      <c r="C133" s="139"/>
      <c r="D133" s="139" t="s">
        <v>180</v>
      </c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40"/>
    </row>
    <row r="134" spans="1:15" hidden="1" x14ac:dyDescent="0.2">
      <c r="A134" s="123" t="str">
        <f>'S44-DEJ'!D17</f>
        <v xml:space="preserve">Mixé de Boeuf 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40"/>
    </row>
    <row r="135" spans="1:15" hidden="1" x14ac:dyDescent="0.2">
      <c r="A135" s="123" t="str">
        <f>'S44-DEJ'!E17</f>
        <v xml:space="preserve">Mixé de Dinde </v>
      </c>
      <c r="B135" s="139"/>
      <c r="C135" s="139"/>
      <c r="D135" s="139" t="s">
        <v>180</v>
      </c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40"/>
    </row>
    <row r="136" spans="1:15" ht="10.8" hidden="1" thickBot="1" x14ac:dyDescent="0.25">
      <c r="A136" s="119" t="str">
        <f>'S44-DEJ'!F17</f>
        <v>Mixé de Poisson du jour*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8"/>
    </row>
    <row r="137" spans="1:15" hidden="1" x14ac:dyDescent="0.2">
      <c r="A137" s="116" t="str">
        <f>'S44-DEJ'!B18</f>
        <v xml:space="preserve">Purée de Carottes 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7"/>
    </row>
    <row r="138" spans="1:15" hidden="1" x14ac:dyDescent="0.2">
      <c r="A138" s="123" t="str">
        <f>'S44-DEJ'!C18</f>
        <v>Purée de Blanc de poireau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40"/>
    </row>
    <row r="139" spans="1:15" hidden="1" x14ac:dyDescent="0.2">
      <c r="A139" s="123" t="str">
        <f>'S44-DEJ'!D18</f>
        <v>Purée de Betterave</v>
      </c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40"/>
    </row>
    <row r="140" spans="1:15" hidden="1" x14ac:dyDescent="0.2">
      <c r="A140" s="123" t="str">
        <f>'S44-DEJ'!E18</f>
        <v>Purée de Chou fleur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7"/>
    </row>
    <row r="141" spans="1:15" ht="10.8" hidden="1" thickBot="1" x14ac:dyDescent="0.25">
      <c r="A141" s="128" t="str">
        <f>'S44-DEJ'!F18</f>
        <v>Purée de Courge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/>
    </row>
    <row r="142" spans="1:15" hidden="1" x14ac:dyDescent="0.2">
      <c r="A142" s="110" t="s">
        <v>71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6"/>
    </row>
    <row r="143" spans="1:15" ht="10.8" hidden="1" thickBot="1" x14ac:dyDescent="0.25">
      <c r="A143" s="119" t="s">
        <v>72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</row>
    <row r="144" spans="1:15" hidden="1" x14ac:dyDescent="0.2">
      <c r="A144" s="116" t="s">
        <v>73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7"/>
    </row>
    <row r="145" spans="1:15" ht="10.8" hidden="1" thickBot="1" x14ac:dyDescent="0.25">
      <c r="A145" s="119" t="s">
        <v>74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8"/>
    </row>
    <row r="146" spans="1:15" ht="15" customHeight="1" x14ac:dyDescent="0.2">
      <c r="A146" s="143" t="str">
        <f>'S44-DEJ'!A2:F2</f>
        <v>Du 27 au 31 Octobre 2025</v>
      </c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5"/>
    </row>
    <row r="147" spans="1:15" ht="19.95" customHeight="1" x14ac:dyDescent="0.2">
      <c r="A147" s="123" t="str">
        <f>+'S44-DEJ'!D10</f>
        <v>Velouté de légumes verts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40"/>
    </row>
    <row r="148" spans="1:15" ht="19.95" customHeight="1" x14ac:dyDescent="0.2">
      <c r="A148" s="123" t="str">
        <f>+'S44-DEJ'!E10</f>
        <v>Salade de Quinoa aux petits légumes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40"/>
    </row>
    <row r="149" spans="1:15" ht="19.95" customHeight="1" x14ac:dyDescent="0.2">
      <c r="A149" s="123" t="str">
        <f>+'S44-DEJ'!F10</f>
        <v>Purée de carottes sanguines à la tomate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40"/>
    </row>
    <row r="150" spans="1:15" ht="30" customHeight="1" x14ac:dyDescent="0.2">
      <c r="A150" s="123" t="str">
        <f>+'S44-DEJ'!B14</f>
        <v>Carotte et  navet braisés, Boulgour* au bouillon de légumes et poisson du jour*</v>
      </c>
      <c r="B150" s="139" t="s">
        <v>180</v>
      </c>
      <c r="C150" s="139"/>
      <c r="D150" s="139" t="s">
        <v>180</v>
      </c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40"/>
    </row>
    <row r="151" spans="1:15" ht="30" customHeight="1" x14ac:dyDescent="0.2">
      <c r="A151" s="123" t="str">
        <f>+'S44-DEJ'!C14</f>
        <v>Fondue de poireaux à la crème (lait)* Riz et poulet au paprika</v>
      </c>
      <c r="B151" s="139"/>
      <c r="C151" s="139" t="s">
        <v>180</v>
      </c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40"/>
    </row>
    <row r="152" spans="1:15" ht="30" customHeight="1" x14ac:dyDescent="0.2">
      <c r="A152" s="123" t="str">
        <f>+'S44-DEJ'!D14</f>
        <v xml:space="preserve">Betteraves à l'huile d'olive, Polenta crémeuse (lait)* et Bœuf aux olives </v>
      </c>
      <c r="B152" s="139"/>
      <c r="C152" s="139" t="s">
        <v>180</v>
      </c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40"/>
    </row>
    <row r="153" spans="1:15" ht="30" customHeight="1" x14ac:dyDescent="0.2">
      <c r="A153" s="123" t="str">
        <f>+'S44-DEJ'!E14</f>
        <v>Chou chinois, pommes de terre aux champignons et sauté de dinde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40"/>
    </row>
    <row r="154" spans="1:15" ht="30" customHeight="1" thickBot="1" x14ac:dyDescent="0.25">
      <c r="A154" s="119" t="str">
        <f>+'S44-DEJ'!F14</f>
        <v>Purée de Citrouilles, Pâtes* au curcuma et poisson du jour*</v>
      </c>
      <c r="B154" s="137" t="s">
        <v>180</v>
      </c>
      <c r="C154" s="137"/>
      <c r="D154" s="137" t="s">
        <v>180</v>
      </c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8"/>
    </row>
    <row r="155" spans="1:15" x14ac:dyDescent="0.2">
      <c r="A155" s="123" t="str">
        <f>+'S44-DEJ'!B15</f>
        <v>Compote Pomme Figue vanille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6"/>
    </row>
    <row r="156" spans="1:15" x14ac:dyDescent="0.2">
      <c r="A156" s="123" t="str">
        <f>+'S44-DEJ'!C15</f>
        <v>Compote Pomme raisin sec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40"/>
    </row>
    <row r="157" spans="1:15" x14ac:dyDescent="0.2">
      <c r="A157" s="123" t="str">
        <f>+'S44-DEJ'!D15</f>
        <v xml:space="preserve">Compote Pomme Pomelo </v>
      </c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40"/>
    </row>
    <row r="158" spans="1:15" x14ac:dyDescent="0.2">
      <c r="A158" s="123" t="str">
        <f>'S44-DEJ'!E12</f>
        <v>Compote Pomme Banane Kiwi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40"/>
    </row>
    <row r="159" spans="1:15" ht="10.8" thickBot="1" x14ac:dyDescent="0.25">
      <c r="A159" s="119" t="str">
        <f>+'S44-DEJ'!F15</f>
        <v>Compote Pomme Grenade Cannelle</v>
      </c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5"/>
    </row>
    <row r="160" spans="1:15" x14ac:dyDescent="0.2">
      <c r="A160" s="110" t="str">
        <f>+'S44-DEJ'!B17</f>
        <v>Mixé de Poisson du jour*</v>
      </c>
      <c r="B160" s="130"/>
      <c r="C160" s="130"/>
      <c r="D160" s="130" t="s">
        <v>180</v>
      </c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6"/>
    </row>
    <row r="161" spans="1:15" x14ac:dyDescent="0.2">
      <c r="A161" s="123" t="str">
        <f>+'S44-DEJ'!C17</f>
        <v xml:space="preserve">Mixé de Poulet  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40"/>
    </row>
    <row r="162" spans="1:15" x14ac:dyDescent="0.2">
      <c r="A162" s="123" t="str">
        <f>+'S44-DEJ'!D17</f>
        <v xml:space="preserve">Mixé de Boeuf 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63" spans="1:15" x14ac:dyDescent="0.2">
      <c r="A163" s="123" t="str">
        <f>+'S44-DEJ'!E17</f>
        <v xml:space="preserve">Mixé de Dinde 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40"/>
    </row>
    <row r="164" spans="1:15" ht="10.8" thickBot="1" x14ac:dyDescent="0.25">
      <c r="A164" s="119" t="str">
        <f>+'S44-DEJ'!F17</f>
        <v>Mixé de Poisson du jour*</v>
      </c>
      <c r="B164" s="137"/>
      <c r="C164" s="137"/>
      <c r="D164" s="137" t="s">
        <v>180</v>
      </c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8"/>
    </row>
    <row r="165" spans="1:15" x14ac:dyDescent="0.2">
      <c r="A165" s="116" t="str">
        <f>+'S44-DEJ'!B18</f>
        <v xml:space="preserve">Purée de Carottes 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7"/>
    </row>
    <row r="166" spans="1:15" x14ac:dyDescent="0.2">
      <c r="A166" s="123" t="str">
        <f>+'S44-DEJ'!C18</f>
        <v>Purée de Blanc de poireau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40"/>
    </row>
    <row r="167" spans="1:15" x14ac:dyDescent="0.2">
      <c r="A167" s="123" t="str">
        <f>+'S44-DEJ'!D18</f>
        <v>Purée de Betterave</v>
      </c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</row>
    <row r="168" spans="1:15" x14ac:dyDescent="0.2">
      <c r="A168" s="123" t="str">
        <f>+'S44-DEJ'!E18</f>
        <v>Purée de Chou fleur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7"/>
    </row>
    <row r="169" spans="1:15" ht="10.8" thickBot="1" x14ac:dyDescent="0.25">
      <c r="A169" s="128" t="str">
        <f>+'S44-DEJ'!F18</f>
        <v>Purée de Courge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/>
    </row>
    <row r="170" spans="1:15" x14ac:dyDescent="0.2">
      <c r="A170" s="110" t="s">
        <v>71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6"/>
    </row>
    <row r="171" spans="1:15" ht="10.8" thickBot="1" x14ac:dyDescent="0.25">
      <c r="A171" s="119" t="s">
        <v>72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8"/>
    </row>
    <row r="172" spans="1:15" x14ac:dyDescent="0.2">
      <c r="A172" s="116" t="s">
        <v>73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7"/>
    </row>
    <row r="173" spans="1:15" ht="10.8" thickBot="1" x14ac:dyDescent="0.25">
      <c r="A173" s="119" t="s">
        <v>74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61" t="s">
        <v>33</v>
      </c>
      <c r="B1" s="161"/>
      <c r="C1" s="161"/>
      <c r="D1" s="161"/>
      <c r="E1" s="161"/>
      <c r="F1" s="161"/>
    </row>
    <row r="2" spans="1:7" ht="24" x14ac:dyDescent="0.3">
      <c r="A2" s="161" t="s">
        <v>34</v>
      </c>
      <c r="B2" s="161"/>
      <c r="C2" s="161"/>
      <c r="D2" s="161"/>
      <c r="E2" s="161"/>
      <c r="F2" s="161"/>
    </row>
    <row r="3" spans="1:7" ht="17.399999999999999" x14ac:dyDescent="0.3">
      <c r="A3" s="162" t="s">
        <v>35</v>
      </c>
      <c r="B3" s="162"/>
      <c r="C3" s="162"/>
      <c r="D3" s="162"/>
      <c r="E3" s="162"/>
      <c r="F3" s="162"/>
    </row>
    <row r="4" spans="1:7" ht="15" thickBot="1" x14ac:dyDescent="0.35"/>
    <row r="5" spans="1:7" ht="17.7" customHeight="1" x14ac:dyDescent="0.3">
      <c r="A5" s="163" t="s">
        <v>3</v>
      </c>
      <c r="B5" s="164"/>
      <c r="C5" s="164"/>
      <c r="D5" s="164"/>
      <c r="E5" s="164"/>
      <c r="F5" s="165"/>
    </row>
    <row r="6" spans="1:7" ht="15" thickBot="1" x14ac:dyDescent="0.35">
      <c r="A6" s="166"/>
      <c r="B6" s="167"/>
      <c r="C6" s="167"/>
      <c r="D6" s="167"/>
      <c r="E6" s="167"/>
      <c r="F6" s="168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75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175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175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175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175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175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175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175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175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175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175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169" t="s">
        <v>27</v>
      </c>
      <c r="E25" s="171" t="s">
        <v>28</v>
      </c>
      <c r="F25" s="172" t="s">
        <v>29</v>
      </c>
    </row>
    <row r="26" spans="1:7" x14ac:dyDescent="0.3">
      <c r="A26" s="55"/>
      <c r="B26" s="58" t="s">
        <v>30</v>
      </c>
      <c r="C26" s="56"/>
      <c r="D26" s="170"/>
      <c r="E26" s="171"/>
      <c r="F26" s="173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0</v>
      </c>
      <c r="B1" s="161"/>
      <c r="C1" s="161"/>
      <c r="D1" s="161"/>
      <c r="E1" s="161"/>
      <c r="F1" s="161"/>
    </row>
    <row r="2" spans="1:6" ht="24" x14ac:dyDescent="0.3">
      <c r="A2" s="161" t="s">
        <v>34</v>
      </c>
      <c r="B2" s="161"/>
      <c r="C2" s="161"/>
      <c r="D2" s="161"/>
      <c r="E2" s="161"/>
      <c r="F2" s="161"/>
    </row>
    <row r="3" spans="1:6" ht="17.399999999999999" x14ac:dyDescent="0.3">
      <c r="A3" s="162" t="s">
        <v>35</v>
      </c>
      <c r="B3" s="162"/>
      <c r="C3" s="162"/>
      <c r="D3" s="162"/>
      <c r="E3" s="162"/>
      <c r="F3" s="162"/>
    </row>
    <row r="4" spans="1:6" ht="15" thickBot="1" x14ac:dyDescent="0.35"/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74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174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174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174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174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174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69" t="s">
        <v>27</v>
      </c>
      <c r="E19" s="171" t="s">
        <v>28</v>
      </c>
      <c r="F19" s="172" t="s">
        <v>29</v>
      </c>
    </row>
    <row r="20" spans="1:6" x14ac:dyDescent="0.3">
      <c r="A20" s="55"/>
      <c r="B20" s="58" t="s">
        <v>30</v>
      </c>
      <c r="C20" s="56"/>
      <c r="D20" s="170"/>
      <c r="E20" s="171"/>
      <c r="F20" s="17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33</v>
      </c>
      <c r="B1" s="161"/>
      <c r="C1" s="161"/>
      <c r="D1" s="161"/>
      <c r="E1" s="161"/>
      <c r="F1" s="161"/>
    </row>
    <row r="2" spans="1:6" ht="24" x14ac:dyDescent="0.3">
      <c r="A2" s="161" t="s">
        <v>83</v>
      </c>
      <c r="B2" s="161"/>
      <c r="C2" s="161"/>
      <c r="D2" s="161"/>
      <c r="E2" s="161"/>
      <c r="F2" s="161"/>
    </row>
    <row r="3" spans="1:6" ht="17.399999999999999" x14ac:dyDescent="0.3">
      <c r="A3" s="162" t="s">
        <v>84</v>
      </c>
      <c r="B3" s="162"/>
      <c r="C3" s="162"/>
      <c r="D3" s="162"/>
      <c r="E3" s="162"/>
      <c r="F3" s="162"/>
    </row>
    <row r="4" spans="1:6" ht="15" thickBot="1" x14ac:dyDescent="0.35"/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5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175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175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175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175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175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175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177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177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177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177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69" t="s">
        <v>27</v>
      </c>
      <c r="E25" s="171" t="s">
        <v>28</v>
      </c>
      <c r="F25" s="176" t="s">
        <v>29</v>
      </c>
    </row>
    <row r="26" spans="1:6" x14ac:dyDescent="0.3">
      <c r="A26" s="55"/>
      <c r="B26" s="58" t="s">
        <v>30</v>
      </c>
      <c r="C26" s="56"/>
      <c r="D26" s="170"/>
      <c r="E26" s="171"/>
      <c r="F26" s="17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0</v>
      </c>
      <c r="B1" s="161"/>
      <c r="C1" s="161"/>
      <c r="D1" s="161"/>
      <c r="E1" s="161"/>
      <c r="F1" s="161"/>
    </row>
    <row r="2" spans="1:6" ht="24" x14ac:dyDescent="0.3">
      <c r="A2" s="161" t="s">
        <v>83</v>
      </c>
      <c r="B2" s="161"/>
      <c r="C2" s="161"/>
      <c r="D2" s="161"/>
      <c r="E2" s="161"/>
      <c r="F2" s="161"/>
    </row>
    <row r="3" spans="1:6" ht="17.399999999999999" x14ac:dyDescent="0.3">
      <c r="A3" s="162" t="str">
        <f>'S39 DEJ'!A3:F3</f>
        <v>Découverte du Melon Canari</v>
      </c>
      <c r="B3" s="162"/>
      <c r="C3" s="162"/>
      <c r="D3" s="162"/>
      <c r="E3" s="162"/>
      <c r="F3" s="162"/>
    </row>
    <row r="4" spans="1:6" ht="15" thickBot="1" x14ac:dyDescent="0.35"/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74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174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174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174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174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174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69" t="s">
        <v>27</v>
      </c>
      <c r="E19" s="171" t="s">
        <v>28</v>
      </c>
      <c r="F19" s="176" t="s">
        <v>29</v>
      </c>
    </row>
    <row r="20" spans="1:6" x14ac:dyDescent="0.3">
      <c r="A20" s="55"/>
      <c r="B20" s="58" t="s">
        <v>30</v>
      </c>
      <c r="C20" s="56"/>
      <c r="D20" s="170"/>
      <c r="E20" s="171"/>
      <c r="F20" s="17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33</v>
      </c>
      <c r="B1" s="161"/>
      <c r="C1" s="161"/>
      <c r="D1" s="161"/>
      <c r="E1" s="161"/>
      <c r="F1" s="161"/>
    </row>
    <row r="2" spans="1:6" ht="24" x14ac:dyDescent="0.3">
      <c r="A2" s="161" t="s">
        <v>113</v>
      </c>
      <c r="B2" s="161"/>
      <c r="C2" s="161"/>
      <c r="D2" s="161"/>
      <c r="E2" s="161"/>
      <c r="F2" s="161"/>
    </row>
    <row r="3" spans="1:6" ht="17.399999999999999" x14ac:dyDescent="0.3">
      <c r="A3" s="162" t="s">
        <v>114</v>
      </c>
      <c r="B3" s="162"/>
      <c r="C3" s="162"/>
      <c r="D3" s="162"/>
      <c r="E3" s="162"/>
      <c r="F3" s="162"/>
    </row>
    <row r="4" spans="1:6" ht="18" thickBot="1" x14ac:dyDescent="0.35">
      <c r="A4" s="162"/>
      <c r="B4" s="162"/>
      <c r="C4" s="162"/>
      <c r="D4" s="162"/>
      <c r="E4" s="162"/>
      <c r="F4" s="162"/>
    </row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5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175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175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175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175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175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175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177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177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177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177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69" t="s">
        <v>27</v>
      </c>
      <c r="E25" s="171" t="s">
        <v>28</v>
      </c>
      <c r="F25" s="176" t="s">
        <v>29</v>
      </c>
    </row>
    <row r="26" spans="1:6" x14ac:dyDescent="0.3">
      <c r="A26" s="55"/>
      <c r="B26" s="58" t="s">
        <v>30</v>
      </c>
      <c r="C26" s="56"/>
      <c r="D26" s="170"/>
      <c r="E26" s="171"/>
      <c r="F26" s="17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61" t="s">
        <v>0</v>
      </c>
      <c r="B1" s="161"/>
      <c r="C1" s="161"/>
      <c r="D1" s="161"/>
      <c r="E1" s="161"/>
      <c r="F1" s="161"/>
    </row>
    <row r="2" spans="1:6" ht="24" x14ac:dyDescent="0.3">
      <c r="A2" s="161" t="str">
        <f>'S40 DEJ'!A2:F2</f>
        <v>Du 28 septembre au 2 octobre 2020</v>
      </c>
      <c r="B2" s="161"/>
      <c r="C2" s="161"/>
      <c r="D2" s="161"/>
      <c r="E2" s="161"/>
      <c r="F2" s="161"/>
    </row>
    <row r="3" spans="1:6" ht="17.399999999999999" x14ac:dyDescent="0.3">
      <c r="A3" s="162" t="str">
        <f>'S40 DEJ'!A3:F3</f>
        <v>Découverte de la Patate Douce</v>
      </c>
      <c r="B3" s="162"/>
      <c r="C3" s="162"/>
      <c r="D3" s="162"/>
      <c r="E3" s="162"/>
      <c r="F3" s="162"/>
    </row>
    <row r="4" spans="1:6" ht="15" thickBot="1" x14ac:dyDescent="0.35"/>
    <row r="5" spans="1:6" ht="17.7" customHeight="1" x14ac:dyDescent="0.3">
      <c r="A5" s="163" t="s">
        <v>3</v>
      </c>
      <c r="B5" s="164"/>
      <c r="C5" s="164"/>
      <c r="D5" s="164"/>
      <c r="E5" s="164"/>
      <c r="F5" s="165"/>
    </row>
    <row r="6" spans="1:6" ht="15" thickBot="1" x14ac:dyDescent="0.35">
      <c r="A6" s="166"/>
      <c r="B6" s="167"/>
      <c r="C6" s="167"/>
      <c r="D6" s="167"/>
      <c r="E6" s="167"/>
      <c r="F6" s="168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74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174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174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174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174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174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69" t="s">
        <v>27</v>
      </c>
      <c r="E19" s="171" t="s">
        <v>28</v>
      </c>
      <c r="F19" s="176" t="s">
        <v>29</v>
      </c>
    </row>
    <row r="20" spans="1:6" x14ac:dyDescent="0.3">
      <c r="A20" s="55"/>
      <c r="B20" s="58" t="s">
        <v>30</v>
      </c>
      <c r="C20" s="56"/>
      <c r="D20" s="170"/>
      <c r="E20" s="171"/>
      <c r="F20" s="17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2"/>
  <sheetViews>
    <sheetView tabSelected="1" view="pageBreakPreview" topLeftCell="A19" zoomScale="60" zoomScaleNormal="60" workbookViewId="0">
      <selection activeCell="B18" sqref="B18"/>
    </sheetView>
  </sheetViews>
  <sheetFormatPr baseColWidth="10" defaultColWidth="11.44140625" defaultRowHeight="14.4" x14ac:dyDescent="0.3"/>
  <cols>
    <col min="1" max="1" width="11.44140625" style="8"/>
    <col min="2" max="6" width="40.77734375" customWidth="1"/>
    <col min="8" max="8" width="11.44140625" customWidth="1"/>
    <col min="9" max="13" width="21.44140625" customWidth="1"/>
  </cols>
  <sheetData>
    <row r="1" spans="1:13" ht="24" x14ac:dyDescent="0.3">
      <c r="A1" s="161" t="s">
        <v>33</v>
      </c>
      <c r="B1" s="161"/>
      <c r="C1" s="161"/>
      <c r="D1" s="161"/>
      <c r="E1" s="161"/>
      <c r="F1" s="161"/>
      <c r="H1" s="94"/>
      <c r="I1" s="94"/>
      <c r="J1" s="94"/>
      <c r="K1" s="94"/>
      <c r="L1" s="94"/>
      <c r="M1" s="94"/>
    </row>
    <row r="2" spans="1:13" ht="24" x14ac:dyDescent="0.3">
      <c r="A2" s="161" t="s">
        <v>189</v>
      </c>
      <c r="B2" s="161"/>
      <c r="C2" s="161"/>
      <c r="D2" s="161"/>
      <c r="E2" s="161"/>
      <c r="F2" s="161"/>
      <c r="H2" s="94"/>
      <c r="I2" s="94"/>
      <c r="J2" s="94"/>
      <c r="K2" s="94"/>
      <c r="L2" s="94"/>
      <c r="M2" s="94"/>
    </row>
    <row r="3" spans="1:13" ht="34.200000000000003" x14ac:dyDescent="0.3">
      <c r="A3" s="178" t="s">
        <v>194</v>
      </c>
      <c r="B3" s="178"/>
      <c r="C3" s="178"/>
      <c r="D3" s="178"/>
      <c r="E3" s="178"/>
      <c r="F3" s="178"/>
      <c r="H3" s="95"/>
      <c r="I3" s="95"/>
      <c r="J3" s="95"/>
      <c r="K3" s="95"/>
      <c r="L3" s="95"/>
      <c r="M3" s="95"/>
    </row>
    <row r="4" spans="1:13" ht="16.2" customHeight="1" thickBot="1" x14ac:dyDescent="0.35">
      <c r="H4" s="8"/>
    </row>
    <row r="5" spans="1:13" ht="17.7" customHeight="1" x14ac:dyDescent="0.35">
      <c r="A5" s="163" t="s">
        <v>133</v>
      </c>
      <c r="B5" s="164"/>
      <c r="C5" s="164"/>
      <c r="D5" s="164"/>
      <c r="E5" s="164"/>
      <c r="F5" s="165"/>
      <c r="H5" s="93"/>
      <c r="I5" s="93"/>
      <c r="J5" s="93"/>
      <c r="K5" s="93"/>
      <c r="L5" s="93"/>
      <c r="M5" s="93"/>
    </row>
    <row r="6" spans="1:13" ht="16.2" customHeight="1" thickBot="1" x14ac:dyDescent="0.4">
      <c r="A6" s="166"/>
      <c r="B6" s="167"/>
      <c r="C6" s="167"/>
      <c r="D6" s="167"/>
      <c r="E6" s="167"/>
      <c r="F6" s="168"/>
      <c r="H6" s="93"/>
      <c r="I6" s="93"/>
      <c r="J6" s="93"/>
      <c r="K6" s="93"/>
      <c r="L6" s="93"/>
      <c r="M6" s="93"/>
    </row>
    <row r="7" spans="1:13" ht="40.049999999999997" customHeight="1" thickBot="1" x14ac:dyDescent="0.4">
      <c r="A7" s="9"/>
      <c r="B7" s="7"/>
      <c r="C7" s="7"/>
      <c r="D7" s="184" t="s">
        <v>250</v>
      </c>
      <c r="E7" s="7"/>
      <c r="F7" s="7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6"/>
      <c r="K8" s="96"/>
      <c r="L8" s="96"/>
      <c r="M8" s="96"/>
    </row>
    <row r="9" spans="1:13" ht="70.05" customHeight="1" thickBot="1" x14ac:dyDescent="0.35">
      <c r="D9" s="159" t="s">
        <v>195</v>
      </c>
      <c r="H9" s="8"/>
      <c r="J9" s="96"/>
      <c r="K9" s="96"/>
      <c r="L9" s="96"/>
    </row>
    <row r="10" spans="1:13" ht="49.95" customHeight="1" x14ac:dyDescent="0.3">
      <c r="A10" s="179" t="s">
        <v>36</v>
      </c>
      <c r="B10" s="186" t="s">
        <v>201</v>
      </c>
      <c r="C10" s="187"/>
      <c r="D10" s="188"/>
      <c r="E10" s="189" t="s">
        <v>200</v>
      </c>
      <c r="F10" s="25" t="s">
        <v>202</v>
      </c>
      <c r="H10" s="8"/>
      <c r="J10" s="96"/>
      <c r="K10" s="96"/>
      <c r="L10" s="96"/>
      <c r="M10" s="3"/>
    </row>
    <row r="11" spans="1:13" ht="120" customHeight="1" x14ac:dyDescent="0.3">
      <c r="A11" s="179"/>
      <c r="B11" s="190" t="s">
        <v>256</v>
      </c>
      <c r="C11" s="191" t="s">
        <v>257</v>
      </c>
      <c r="D11" s="192" t="s">
        <v>209</v>
      </c>
      <c r="E11" s="191" t="s">
        <v>258</v>
      </c>
      <c r="F11" s="193" t="s">
        <v>259</v>
      </c>
      <c r="G11" s="98"/>
      <c r="H11" s="8"/>
      <c r="J11" s="96"/>
      <c r="K11" s="96"/>
      <c r="L11" s="96"/>
      <c r="M11" s="3"/>
    </row>
    <row r="12" spans="1:13" ht="49.95" customHeight="1" thickBot="1" x14ac:dyDescent="0.35">
      <c r="A12" s="179"/>
      <c r="B12" s="194" t="s">
        <v>197</v>
      </c>
      <c r="C12" s="195" t="s">
        <v>198</v>
      </c>
      <c r="D12" s="196" t="s">
        <v>196</v>
      </c>
      <c r="E12" s="195" t="s">
        <v>181</v>
      </c>
      <c r="F12" s="197" t="s">
        <v>199</v>
      </c>
      <c r="H12" s="8"/>
      <c r="J12" s="96"/>
      <c r="K12" s="96"/>
      <c r="L12" s="96"/>
      <c r="M12" s="3"/>
    </row>
    <row r="13" spans="1:13" ht="18.600000000000001" thickBot="1" x14ac:dyDescent="0.35">
      <c r="B13" s="154"/>
      <c r="C13" s="154"/>
      <c r="D13" s="198"/>
      <c r="E13" s="154"/>
      <c r="F13" s="154"/>
      <c r="H13" s="8"/>
      <c r="J13" s="96"/>
      <c r="K13" s="96"/>
      <c r="L13" s="96"/>
      <c r="M13" s="92"/>
    </row>
    <row r="14" spans="1:13" ht="120" customHeight="1" x14ac:dyDescent="0.3">
      <c r="A14" s="179" t="s">
        <v>50</v>
      </c>
      <c r="B14" s="186" t="s">
        <v>256</v>
      </c>
      <c r="C14" s="189" t="s">
        <v>257</v>
      </c>
      <c r="D14" s="188" t="s">
        <v>210</v>
      </c>
      <c r="E14" s="189" t="s">
        <v>258</v>
      </c>
      <c r="F14" s="199" t="s">
        <v>259</v>
      </c>
      <c r="H14" s="8"/>
      <c r="J14" s="96"/>
      <c r="K14" s="96"/>
      <c r="L14" s="96"/>
      <c r="M14" s="3"/>
    </row>
    <row r="15" spans="1:13" ht="49.95" customHeight="1" thickBot="1" x14ac:dyDescent="0.35">
      <c r="A15" s="179"/>
      <c r="B15" s="194" t="s">
        <v>197</v>
      </c>
      <c r="C15" s="195" t="s">
        <v>198</v>
      </c>
      <c r="D15" s="196" t="s">
        <v>196</v>
      </c>
      <c r="E15" s="195" t="s">
        <v>181</v>
      </c>
      <c r="F15" s="197" t="s">
        <v>199</v>
      </c>
      <c r="H15" s="8"/>
      <c r="J15" s="96"/>
      <c r="K15" s="96"/>
      <c r="L15" s="96"/>
      <c r="M15" s="3"/>
    </row>
    <row r="16" spans="1:13" ht="31.2" customHeight="1" thickBot="1" x14ac:dyDescent="0.35">
      <c r="B16" s="154"/>
      <c r="C16" s="154"/>
      <c r="D16" s="154"/>
      <c r="E16" s="154"/>
      <c r="F16" s="154"/>
      <c r="H16" s="8"/>
      <c r="J16" s="96"/>
      <c r="K16" s="96"/>
      <c r="L16" s="96"/>
      <c r="M16" s="92"/>
    </row>
    <row r="17" spans="1:13" ht="25.95" customHeight="1" x14ac:dyDescent="0.3">
      <c r="A17" s="177" t="s">
        <v>60</v>
      </c>
      <c r="B17" s="186" t="s">
        <v>99</v>
      </c>
      <c r="C17" s="200" t="s">
        <v>260</v>
      </c>
      <c r="D17" s="201" t="s">
        <v>139</v>
      </c>
      <c r="E17" s="189" t="s">
        <v>134</v>
      </c>
      <c r="F17" s="202" t="s">
        <v>260</v>
      </c>
      <c r="H17" s="8"/>
      <c r="J17" s="96"/>
      <c r="K17" s="96"/>
      <c r="L17" s="96"/>
      <c r="M17" s="97"/>
    </row>
    <row r="18" spans="1:13" ht="25.95" customHeight="1" x14ac:dyDescent="0.3">
      <c r="A18" s="177"/>
      <c r="B18" s="190" t="s">
        <v>163</v>
      </c>
      <c r="C18" s="191" t="s">
        <v>182</v>
      </c>
      <c r="D18" s="203" t="s">
        <v>185</v>
      </c>
      <c r="E18" s="191" t="s">
        <v>66</v>
      </c>
      <c r="F18" s="193" t="s">
        <v>140</v>
      </c>
      <c r="H18" s="8"/>
      <c r="J18" s="96"/>
      <c r="K18" s="96"/>
      <c r="L18" s="96"/>
      <c r="M18" s="3"/>
    </row>
    <row r="19" spans="1:13" ht="25.95" customHeight="1" x14ac:dyDescent="0.3">
      <c r="A19" s="177"/>
      <c r="B19" s="190" t="s">
        <v>72</v>
      </c>
      <c r="C19" s="191" t="s">
        <v>71</v>
      </c>
      <c r="D19" s="203" t="s">
        <v>72</v>
      </c>
      <c r="E19" s="191" t="s">
        <v>71</v>
      </c>
      <c r="F19" s="193" t="s">
        <v>71</v>
      </c>
      <c r="H19" s="8"/>
      <c r="J19" s="96"/>
      <c r="K19" s="96"/>
      <c r="L19" s="96"/>
      <c r="M19" s="3"/>
    </row>
    <row r="20" spans="1:13" ht="25.95" customHeight="1" thickBot="1" x14ac:dyDescent="0.35">
      <c r="A20" s="177"/>
      <c r="B20" s="194" t="s">
        <v>197</v>
      </c>
      <c r="C20" s="195" t="s">
        <v>198</v>
      </c>
      <c r="D20" s="196" t="s">
        <v>186</v>
      </c>
      <c r="E20" s="195" t="s">
        <v>181</v>
      </c>
      <c r="F20" s="197" t="s">
        <v>199</v>
      </c>
      <c r="H20" s="8"/>
      <c r="J20" s="96"/>
      <c r="K20" s="96"/>
      <c r="L20" s="96"/>
      <c r="M20" s="3"/>
    </row>
    <row r="21" spans="1:13" ht="16.2" customHeight="1" thickBot="1" x14ac:dyDescent="0.35">
      <c r="A21" s="53"/>
      <c r="B21" s="154"/>
      <c r="C21" s="154"/>
      <c r="D21" s="154"/>
      <c r="E21" s="154"/>
      <c r="F21" s="154"/>
      <c r="H21" s="8"/>
      <c r="J21" s="96"/>
      <c r="K21" s="96"/>
      <c r="L21" s="96"/>
    </row>
    <row r="22" spans="1:13" ht="25.95" customHeight="1" x14ac:dyDescent="0.3">
      <c r="A22" s="55"/>
      <c r="B22" s="186" t="str">
        <f>B18</f>
        <v>Purée d'Epinards</v>
      </c>
      <c r="C22" s="189" t="str">
        <f>C18</f>
        <v>Purée de carottes</v>
      </c>
      <c r="D22" s="201" t="str">
        <f>D18</f>
        <v>Purée de Chou fleur</v>
      </c>
      <c r="E22" s="189" t="str">
        <f>E18</f>
        <v>Purée de Brocolis</v>
      </c>
      <c r="F22" s="199" t="str">
        <f>F18</f>
        <v>Purée de Courge</v>
      </c>
      <c r="H22" s="8"/>
      <c r="J22" s="96"/>
      <c r="K22" s="96"/>
      <c r="L22" s="96"/>
    </row>
    <row r="23" spans="1:13" ht="25.95" customHeight="1" thickBot="1" x14ac:dyDescent="0.35">
      <c r="A23" s="52"/>
      <c r="B23" s="194" t="str">
        <f>B20</f>
        <v>Compote Pomme Mirabelle</v>
      </c>
      <c r="C23" s="195" t="str">
        <f>C20</f>
        <v>Compote Pomme Griotte</v>
      </c>
      <c r="D23" s="204" t="str">
        <f>D20</f>
        <v xml:space="preserve">Compote Pomme Banane </v>
      </c>
      <c r="E23" s="195" t="str">
        <f>E15</f>
        <v>Compote Pomme Coing</v>
      </c>
      <c r="F23" s="197" t="str">
        <f>F20</f>
        <v>Compote Pomme Quetsche</v>
      </c>
      <c r="H23" s="8"/>
      <c r="J23" s="96"/>
      <c r="K23" s="96"/>
      <c r="L23" s="96"/>
    </row>
    <row r="24" spans="1:13" ht="18" x14ac:dyDescent="0.3">
      <c r="A24" s="53"/>
      <c r="B24" s="180" t="s">
        <v>136</v>
      </c>
      <c r="C24" s="180"/>
      <c r="D24" s="169"/>
      <c r="E24" s="171"/>
      <c r="F24" s="172"/>
      <c r="H24" s="8"/>
      <c r="J24" s="96"/>
      <c r="K24" s="96"/>
      <c r="L24" s="96"/>
    </row>
    <row r="25" spans="1:13" ht="18" x14ac:dyDescent="0.3">
      <c r="A25" s="55"/>
      <c r="B25" s="58" t="s">
        <v>30</v>
      </c>
      <c r="C25" s="56"/>
      <c r="D25" s="170"/>
      <c r="E25" s="171"/>
      <c r="F25" s="173"/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</row>
    <row r="27" spans="1:13" x14ac:dyDescent="0.3">
      <c r="A27" s="52"/>
      <c r="B27" s="52" t="s">
        <v>137</v>
      </c>
      <c r="C27" s="52"/>
      <c r="D27" s="52"/>
      <c r="E27" s="52"/>
      <c r="F27" s="52"/>
    </row>
    <row r="28" spans="1:13" ht="18" x14ac:dyDescent="0.3">
      <c r="B28" s="96"/>
      <c r="C28" s="96"/>
      <c r="F28" s="52"/>
    </row>
    <row r="29" spans="1:13" ht="18" x14ac:dyDescent="0.35">
      <c r="D29" s="93"/>
      <c r="E29" s="93"/>
      <c r="F29" s="93"/>
    </row>
    <row r="30" spans="1:13" ht="18" x14ac:dyDescent="0.35">
      <c r="A30" s="98"/>
      <c r="B30" s="3"/>
      <c r="C30" s="3"/>
      <c r="D30" s="93"/>
      <c r="E30" s="93"/>
      <c r="F30" s="93"/>
    </row>
    <row r="31" spans="1:13" ht="18" x14ac:dyDescent="0.35">
      <c r="A31" s="98"/>
      <c r="B31" s="3"/>
      <c r="C31" s="3"/>
      <c r="D31" s="7"/>
      <c r="E31" s="7"/>
      <c r="F31" s="7"/>
    </row>
    <row r="32" spans="1:13" ht="18" x14ac:dyDescent="0.3">
      <c r="A32" s="98"/>
      <c r="B32" s="10"/>
      <c r="C32" s="10"/>
      <c r="D32" s="96"/>
      <c r="E32" s="96"/>
      <c r="F32" s="96"/>
    </row>
    <row r="33" spans="1:6" x14ac:dyDescent="0.3">
      <c r="A33" s="98"/>
      <c r="B33" s="3"/>
      <c r="C33" s="10"/>
    </row>
    <row r="34" spans="1:6" x14ac:dyDescent="0.3">
      <c r="B34" s="92"/>
      <c r="C34" s="92"/>
      <c r="D34" s="3"/>
      <c r="E34" s="3"/>
      <c r="F34" s="3"/>
    </row>
    <row r="35" spans="1:6" x14ac:dyDescent="0.3">
      <c r="A35" s="98"/>
      <c r="B35" s="3"/>
      <c r="C35" s="3"/>
      <c r="D35" s="3"/>
      <c r="E35" s="3"/>
      <c r="F35" s="3"/>
    </row>
    <row r="36" spans="1:6" x14ac:dyDescent="0.3">
      <c r="A36" s="98"/>
      <c r="B36" s="10"/>
      <c r="C36" s="10"/>
      <c r="D36" s="10"/>
      <c r="E36" s="10"/>
      <c r="F36" s="10"/>
    </row>
    <row r="37" spans="1:6" x14ac:dyDescent="0.3">
      <c r="A37" s="98"/>
      <c r="B37" s="3"/>
      <c r="C37" s="3"/>
      <c r="D37" s="3"/>
      <c r="E37" s="10"/>
      <c r="F37" s="3"/>
    </row>
    <row r="38" spans="1:6" x14ac:dyDescent="0.3">
      <c r="B38" s="92"/>
      <c r="C38" s="92"/>
      <c r="D38" s="92"/>
      <c r="E38" s="92"/>
      <c r="F38" s="92"/>
    </row>
    <row r="39" spans="1:6" x14ac:dyDescent="0.3">
      <c r="A39" s="98"/>
      <c r="B39" s="97"/>
      <c r="C39" s="3"/>
      <c r="D39" s="3"/>
      <c r="E39" s="3"/>
      <c r="F39" s="3"/>
    </row>
    <row r="40" spans="1:6" x14ac:dyDescent="0.3">
      <c r="A40" s="98"/>
      <c r="B40" s="3"/>
      <c r="C40" s="3"/>
      <c r="D40" s="10"/>
      <c r="E40" s="10"/>
      <c r="F40" s="10"/>
    </row>
    <row r="41" spans="1:6" x14ac:dyDescent="0.3">
      <c r="A41" s="98"/>
      <c r="B41" s="3"/>
      <c r="C41" s="3"/>
      <c r="D41" s="3"/>
      <c r="E41" s="3"/>
      <c r="F41" s="3"/>
    </row>
    <row r="42" spans="1:6" x14ac:dyDescent="0.3">
      <c r="A42" s="98"/>
      <c r="B42" s="3"/>
      <c r="C42" s="3"/>
      <c r="D42" s="92"/>
      <c r="E42" s="92"/>
      <c r="F42" s="92"/>
    </row>
    <row r="43" spans="1:6" x14ac:dyDescent="0.3">
      <c r="D43" s="3"/>
      <c r="E43" s="3"/>
      <c r="F43" s="97"/>
    </row>
    <row r="44" spans="1:6" x14ac:dyDescent="0.3">
      <c r="A44" s="52"/>
      <c r="B44" s="52"/>
      <c r="C44" s="52"/>
      <c r="D44" s="3"/>
      <c r="E44" s="3"/>
      <c r="F44" s="3"/>
    </row>
    <row r="45" spans="1:6" x14ac:dyDescent="0.3">
      <c r="A45" s="53"/>
      <c r="B45" s="91"/>
      <c r="C45" s="54"/>
      <c r="D45" s="3"/>
      <c r="E45" s="3"/>
      <c r="F45" s="3"/>
    </row>
    <row r="46" spans="1:6" x14ac:dyDescent="0.3">
      <c r="A46" s="55"/>
      <c r="B46" s="58"/>
      <c r="C46" s="56"/>
      <c r="D46" s="3"/>
      <c r="E46" s="3"/>
      <c r="F46" s="3"/>
    </row>
    <row r="47" spans="1:6" x14ac:dyDescent="0.3">
      <c r="A47" s="52"/>
      <c r="B47" s="52"/>
      <c r="C47" s="52"/>
    </row>
    <row r="48" spans="1:6" x14ac:dyDescent="0.3">
      <c r="A48" s="52"/>
      <c r="B48" s="52"/>
      <c r="C48" s="52"/>
      <c r="D48" s="52"/>
      <c r="E48" s="52"/>
      <c r="F48" s="52"/>
    </row>
    <row r="49" spans="4:6" x14ac:dyDescent="0.3">
      <c r="D49" s="99"/>
      <c r="E49" s="101"/>
      <c r="F49" s="99"/>
    </row>
    <row r="50" spans="4:6" x14ac:dyDescent="0.3">
      <c r="D50" s="100"/>
      <c r="E50" s="101"/>
      <c r="F50" s="100"/>
    </row>
    <row r="51" spans="4:6" x14ac:dyDescent="0.3">
      <c r="D51" s="52"/>
      <c r="E51" s="52"/>
      <c r="F51" s="52"/>
    </row>
    <row r="52" spans="4:6" x14ac:dyDescent="0.3">
      <c r="D52" s="52"/>
      <c r="E52" s="52"/>
      <c r="F52" s="52"/>
    </row>
  </sheetData>
  <mergeCells count="11">
    <mergeCell ref="D24:D25"/>
    <mergeCell ref="E24:E25"/>
    <mergeCell ref="F24:F25"/>
    <mergeCell ref="A1:F1"/>
    <mergeCell ref="A2:F2"/>
    <mergeCell ref="A3:F3"/>
    <mergeCell ref="A5:F6"/>
    <mergeCell ref="A10:A12"/>
    <mergeCell ref="A14:A15"/>
    <mergeCell ref="A17:A20"/>
    <mergeCell ref="B24:C24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abSelected="1" view="pageBreakPreview" topLeftCell="A13" zoomScale="60" zoomScaleNormal="80" workbookViewId="0">
      <selection activeCell="B18" sqref="B18"/>
    </sheetView>
  </sheetViews>
  <sheetFormatPr baseColWidth="10" defaultColWidth="11.44140625" defaultRowHeight="14.4" x14ac:dyDescent="0.3"/>
  <cols>
    <col min="1" max="1" width="11.44140625" style="8"/>
    <col min="2" max="6" width="40.77734375" customWidth="1"/>
    <col min="8" max="8" width="11.44140625" customWidth="1"/>
    <col min="9" max="13" width="21.44140625" customWidth="1"/>
  </cols>
  <sheetData>
    <row r="1" spans="1:13" ht="24" x14ac:dyDescent="0.3">
      <c r="A1" s="161" t="s">
        <v>33</v>
      </c>
      <c r="B1" s="161"/>
      <c r="C1" s="161"/>
      <c r="D1" s="161"/>
      <c r="E1" s="161"/>
      <c r="F1" s="161"/>
      <c r="H1" s="94"/>
      <c r="I1" s="94"/>
      <c r="J1" s="94"/>
      <c r="K1" s="94"/>
      <c r="L1" s="94"/>
      <c r="M1" s="94"/>
    </row>
    <row r="2" spans="1:13" ht="24" x14ac:dyDescent="0.3">
      <c r="A2" s="161" t="s">
        <v>190</v>
      </c>
      <c r="B2" s="161"/>
      <c r="C2" s="161"/>
      <c r="D2" s="161"/>
      <c r="E2" s="161"/>
      <c r="F2" s="161"/>
      <c r="H2" s="94"/>
      <c r="I2" s="94"/>
      <c r="J2" s="94"/>
      <c r="K2" s="94"/>
      <c r="L2" s="94"/>
      <c r="M2" s="94"/>
    </row>
    <row r="3" spans="1:13" ht="40.049999999999997" customHeight="1" x14ac:dyDescent="0.3">
      <c r="A3" s="178" t="s">
        <v>203</v>
      </c>
      <c r="B3" s="178"/>
      <c r="C3" s="178"/>
      <c r="D3" s="178"/>
      <c r="E3" s="178"/>
      <c r="F3" s="178"/>
      <c r="H3" s="95"/>
      <c r="I3" s="95"/>
      <c r="J3" s="95"/>
      <c r="K3" s="95"/>
      <c r="L3" s="95"/>
      <c r="M3" s="95"/>
    </row>
    <row r="4" spans="1:13" ht="15" thickBot="1" x14ac:dyDescent="0.35">
      <c r="H4" s="8"/>
    </row>
    <row r="5" spans="1:13" ht="17.7" customHeight="1" x14ac:dyDescent="0.35">
      <c r="A5" s="163" t="s">
        <v>133</v>
      </c>
      <c r="B5" s="164"/>
      <c r="C5" s="164"/>
      <c r="D5" s="164"/>
      <c r="E5" s="164"/>
      <c r="F5" s="165"/>
      <c r="H5" s="93"/>
      <c r="I5" s="93"/>
      <c r="J5" s="93"/>
      <c r="K5" s="93"/>
      <c r="L5" s="93"/>
      <c r="M5" s="93"/>
    </row>
    <row r="6" spans="1:13" ht="16.2" customHeight="1" thickBot="1" x14ac:dyDescent="0.4">
      <c r="A6" s="166"/>
      <c r="B6" s="167"/>
      <c r="C6" s="167"/>
      <c r="D6" s="167"/>
      <c r="E6" s="167"/>
      <c r="F6" s="168"/>
      <c r="H6" s="93"/>
      <c r="I6" s="93"/>
      <c r="J6" s="93"/>
      <c r="K6" s="93"/>
      <c r="L6" s="93"/>
      <c r="M6" s="93"/>
    </row>
    <row r="7" spans="1:13" ht="40.049999999999997" customHeight="1" thickBot="1" x14ac:dyDescent="0.4">
      <c r="A7" s="9"/>
      <c r="B7" s="7"/>
      <c r="C7" s="7"/>
      <c r="D7" s="7"/>
      <c r="E7" s="184" t="s">
        <v>250</v>
      </c>
      <c r="F7" s="7"/>
      <c r="H7" s="9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6"/>
      <c r="K8" s="96"/>
      <c r="L8" s="96"/>
      <c r="M8" s="96"/>
    </row>
    <row r="9" spans="1:13" ht="70.05" customHeight="1" thickBot="1" x14ac:dyDescent="0.35">
      <c r="D9" s="157" t="s">
        <v>204</v>
      </c>
      <c r="E9" s="160"/>
      <c r="H9" s="8"/>
      <c r="J9" s="96"/>
      <c r="K9" s="96"/>
      <c r="L9" s="96"/>
    </row>
    <row r="10" spans="1:13" ht="49.95" customHeight="1" x14ac:dyDescent="0.3">
      <c r="A10" s="177" t="s">
        <v>36</v>
      </c>
      <c r="B10" s="222" t="s">
        <v>218</v>
      </c>
      <c r="C10" s="206"/>
      <c r="D10" s="223" t="s">
        <v>219</v>
      </c>
      <c r="E10" s="206" t="s">
        <v>264</v>
      </c>
      <c r="F10" s="208"/>
      <c r="H10" s="8"/>
      <c r="J10" s="96"/>
      <c r="K10" s="96"/>
      <c r="L10" s="96"/>
      <c r="M10" s="3"/>
    </row>
    <row r="11" spans="1:13" ht="120" customHeight="1" x14ac:dyDescent="0.3">
      <c r="A11" s="177"/>
      <c r="B11" s="209" t="s">
        <v>265</v>
      </c>
      <c r="C11" s="210" t="s">
        <v>266</v>
      </c>
      <c r="D11" s="224" t="s">
        <v>267</v>
      </c>
      <c r="E11" s="225" t="s">
        <v>268</v>
      </c>
      <c r="F11" s="220" t="s">
        <v>269</v>
      </c>
      <c r="H11" s="8"/>
      <c r="I11" t="s">
        <v>208</v>
      </c>
      <c r="J11" s="158" t="s">
        <v>205</v>
      </c>
      <c r="K11" s="96" t="s">
        <v>207</v>
      </c>
      <c r="L11" s="96"/>
      <c r="M11" s="3"/>
    </row>
    <row r="12" spans="1:13" ht="49.95" customHeight="1" thickBot="1" x14ac:dyDescent="0.35">
      <c r="A12" s="177"/>
      <c r="B12" s="226" t="s">
        <v>164</v>
      </c>
      <c r="C12" s="227" t="s">
        <v>211</v>
      </c>
      <c r="D12" s="228" t="s">
        <v>142</v>
      </c>
      <c r="E12" s="227" t="s">
        <v>212</v>
      </c>
      <c r="F12" s="229" t="s">
        <v>181</v>
      </c>
      <c r="H12" s="8"/>
      <c r="I12" t="s">
        <v>206</v>
      </c>
      <c r="J12" s="96"/>
      <c r="K12" s="96"/>
      <c r="L12" s="96"/>
      <c r="M12" s="10"/>
    </row>
    <row r="13" spans="1:13" ht="18.600000000000001" thickBot="1" x14ac:dyDescent="0.35">
      <c r="B13" s="230"/>
      <c r="C13" s="231"/>
      <c r="D13" s="232"/>
      <c r="E13" s="233"/>
      <c r="F13" s="230"/>
      <c r="H13" s="8"/>
      <c r="J13" s="96"/>
      <c r="K13" s="96"/>
      <c r="L13" s="96"/>
      <c r="M13" s="92"/>
    </row>
    <row r="14" spans="1:13" ht="120" customHeight="1" x14ac:dyDescent="0.3">
      <c r="A14" s="177" t="s">
        <v>50</v>
      </c>
      <c r="B14" s="234" t="s">
        <v>265</v>
      </c>
      <c r="C14" s="206" t="s">
        <v>266</v>
      </c>
      <c r="D14" s="223" t="s">
        <v>270</v>
      </c>
      <c r="E14" s="235" t="s">
        <v>271</v>
      </c>
      <c r="F14" s="216" t="s">
        <v>269</v>
      </c>
      <c r="H14" s="8"/>
      <c r="J14" s="96"/>
      <c r="K14" s="96"/>
      <c r="L14" s="96"/>
      <c r="M14" s="3"/>
    </row>
    <row r="15" spans="1:13" ht="49.95" customHeight="1" thickBot="1" x14ac:dyDescent="0.35">
      <c r="A15" s="177"/>
      <c r="B15" s="226" t="s">
        <v>164</v>
      </c>
      <c r="C15" s="227" t="s">
        <v>211</v>
      </c>
      <c r="D15" s="228" t="s">
        <v>142</v>
      </c>
      <c r="E15" s="227" t="s">
        <v>212</v>
      </c>
      <c r="F15" s="229" t="s">
        <v>181</v>
      </c>
      <c r="H15" s="8"/>
      <c r="J15" s="96"/>
      <c r="K15" s="96"/>
      <c r="L15" s="96"/>
      <c r="M15" s="3"/>
    </row>
    <row r="16" spans="1:13" ht="18.600000000000001" thickBot="1" x14ac:dyDescent="0.35">
      <c r="B16" s="230"/>
      <c r="C16" s="230"/>
      <c r="D16" s="230"/>
      <c r="E16" s="230"/>
      <c r="F16" s="230"/>
      <c r="H16" s="8"/>
      <c r="J16" s="96"/>
      <c r="K16" s="96"/>
      <c r="L16" s="96"/>
      <c r="M16" s="92"/>
    </row>
    <row r="17" spans="1:13" ht="25.95" customHeight="1" x14ac:dyDescent="0.3">
      <c r="A17" s="177" t="s">
        <v>60</v>
      </c>
      <c r="B17" s="205" t="s">
        <v>187</v>
      </c>
      <c r="C17" s="206" t="s">
        <v>184</v>
      </c>
      <c r="D17" s="207" t="s">
        <v>187</v>
      </c>
      <c r="E17" s="206" t="s">
        <v>143</v>
      </c>
      <c r="F17" s="208" t="s">
        <v>214</v>
      </c>
      <c r="H17" s="8"/>
      <c r="J17" s="96"/>
      <c r="K17" s="96"/>
      <c r="L17" s="96"/>
      <c r="M17" s="97"/>
    </row>
    <row r="18" spans="1:13" ht="25.95" customHeight="1" x14ac:dyDescent="0.3">
      <c r="A18" s="177"/>
      <c r="B18" s="209" t="s">
        <v>215</v>
      </c>
      <c r="C18" s="210" t="s">
        <v>70</v>
      </c>
      <c r="D18" s="211" t="s">
        <v>182</v>
      </c>
      <c r="E18" s="210" t="s">
        <v>140</v>
      </c>
      <c r="F18" s="212" t="s">
        <v>216</v>
      </c>
      <c r="H18" s="8"/>
      <c r="J18" s="96"/>
      <c r="K18" s="96"/>
      <c r="L18" s="96"/>
      <c r="M18" s="3"/>
    </row>
    <row r="19" spans="1:13" ht="25.95" customHeight="1" x14ac:dyDescent="0.3">
      <c r="A19" s="177"/>
      <c r="B19" s="209" t="s">
        <v>141</v>
      </c>
      <c r="C19" s="210" t="s">
        <v>72</v>
      </c>
      <c r="D19" s="211" t="s">
        <v>71</v>
      </c>
      <c r="E19" s="210" t="s">
        <v>72</v>
      </c>
      <c r="F19" s="212" t="s">
        <v>71</v>
      </c>
      <c r="H19" s="8"/>
      <c r="J19" s="96"/>
      <c r="K19" s="96"/>
      <c r="L19" s="96"/>
      <c r="M19" s="3"/>
    </row>
    <row r="20" spans="1:13" ht="25.95" customHeight="1" thickBot="1" x14ac:dyDescent="0.35">
      <c r="A20" s="177"/>
      <c r="B20" s="226" t="s">
        <v>164</v>
      </c>
      <c r="C20" s="227" t="s">
        <v>213</v>
      </c>
      <c r="D20" s="228" t="s">
        <v>142</v>
      </c>
      <c r="E20" s="227" t="s">
        <v>186</v>
      </c>
      <c r="F20" s="229" t="s">
        <v>181</v>
      </c>
      <c r="H20" s="8"/>
      <c r="J20" s="96"/>
      <c r="K20" s="96"/>
      <c r="L20" s="96"/>
      <c r="M20" s="3"/>
    </row>
    <row r="21" spans="1:13" ht="16.2" customHeight="1" thickBot="1" x14ac:dyDescent="0.35">
      <c r="A21" s="53"/>
      <c r="B21" s="230"/>
      <c r="C21" s="230"/>
      <c r="D21" s="230"/>
      <c r="E21" s="230"/>
      <c r="F21" s="230"/>
      <c r="H21" s="8"/>
      <c r="J21" s="96"/>
      <c r="K21" s="96"/>
      <c r="L21" s="96"/>
    </row>
    <row r="22" spans="1:13" ht="25.95" customHeight="1" x14ac:dyDescent="0.3">
      <c r="A22" s="55"/>
      <c r="B22" s="234" t="str">
        <f>B18</f>
        <v>Purée de Chou romanesco</v>
      </c>
      <c r="C22" s="206" t="str">
        <f>C18</f>
        <v>Purée de Blanc de poireau</v>
      </c>
      <c r="D22" s="213" t="str">
        <f>D18</f>
        <v>Purée de carottes</v>
      </c>
      <c r="E22" s="206" t="str">
        <f>E18</f>
        <v>Purée de Courge</v>
      </c>
      <c r="F22" s="208" t="str">
        <f>F18</f>
        <v>Purée d'Epinard</v>
      </c>
      <c r="H22" s="8"/>
      <c r="J22" s="96"/>
      <c r="K22" s="96"/>
      <c r="L22" s="96"/>
    </row>
    <row r="23" spans="1:13" ht="25.95" customHeight="1" thickBot="1" x14ac:dyDescent="0.35">
      <c r="A23" s="52"/>
      <c r="B23" s="226" t="str">
        <f>B20</f>
        <v xml:space="preserve">Compote Pomme Poire </v>
      </c>
      <c r="C23" s="227" t="str">
        <f>C20</f>
        <v xml:space="preserve">Compote Pomme Nashi </v>
      </c>
      <c r="D23" s="236" t="str">
        <f>D20</f>
        <v>Compote Pomme Figue</v>
      </c>
      <c r="E23" s="227" t="str">
        <f>E20</f>
        <v xml:space="preserve">Compote Pomme Banane </v>
      </c>
      <c r="F23" s="229" t="str">
        <f>F20</f>
        <v>Compote Pomme Coing</v>
      </c>
      <c r="H23" s="8"/>
      <c r="J23" s="96"/>
      <c r="K23" s="96"/>
      <c r="L23" s="96"/>
    </row>
    <row r="24" spans="1:13" ht="8.25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15.6" customHeight="1" x14ac:dyDescent="0.3">
      <c r="A25" s="53"/>
      <c r="B25" s="180" t="s">
        <v>136</v>
      </c>
      <c r="C25" s="180"/>
      <c r="D25" s="169"/>
      <c r="E25" s="171"/>
      <c r="F25" s="172"/>
      <c r="H25" s="8"/>
      <c r="J25" s="96"/>
      <c r="K25" s="96"/>
      <c r="L25" s="96"/>
      <c r="M25" s="99"/>
    </row>
    <row r="26" spans="1:13" ht="18" x14ac:dyDescent="0.3">
      <c r="A26" s="55"/>
      <c r="B26" s="58" t="s">
        <v>30</v>
      </c>
      <c r="C26" s="56"/>
      <c r="D26" s="170"/>
      <c r="E26" s="171"/>
      <c r="F26" s="173"/>
      <c r="H26" s="8"/>
      <c r="J26" s="96"/>
      <c r="K26" s="96"/>
      <c r="L26" s="96"/>
      <c r="M26" s="100"/>
    </row>
    <row r="27" spans="1:13" x14ac:dyDescent="0.3">
      <c r="A27" s="52"/>
      <c r="B27" s="52" t="s">
        <v>31</v>
      </c>
      <c r="C27" s="52"/>
      <c r="D27" s="52"/>
      <c r="E27" s="52"/>
      <c r="F27" s="52"/>
      <c r="H27" s="52"/>
      <c r="J27" s="52"/>
      <c r="K27" s="52"/>
      <c r="L27" s="52"/>
      <c r="M27" s="52"/>
    </row>
    <row r="28" spans="1:13" x14ac:dyDescent="0.3">
      <c r="A28" s="52"/>
      <c r="B28" s="52" t="s">
        <v>137</v>
      </c>
      <c r="C28" s="52"/>
      <c r="D28" s="52"/>
      <c r="E28" s="52"/>
      <c r="F28" s="52"/>
      <c r="H28" s="52"/>
      <c r="J28" s="52"/>
      <c r="K28" s="52"/>
      <c r="L28" s="52"/>
      <c r="M28" s="52"/>
    </row>
  </sheetData>
  <mergeCells count="11">
    <mergeCell ref="A17:A20"/>
    <mergeCell ref="D25:D26"/>
    <mergeCell ref="E25:E26"/>
    <mergeCell ref="F25:F26"/>
    <mergeCell ref="A1:F1"/>
    <mergeCell ref="A2:F2"/>
    <mergeCell ref="A3:F3"/>
    <mergeCell ref="A5:F6"/>
    <mergeCell ref="A10:A12"/>
    <mergeCell ref="A14:A15"/>
    <mergeCell ref="B25:C25"/>
  </mergeCells>
  <printOptions horizontalCentered="1" verticalCentered="1"/>
  <pageMargins left="0" right="0" top="0" bottom="0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S40-DEJ</vt:lpstr>
      <vt:lpstr>S41-DEJ</vt:lpstr>
      <vt:lpstr>S42-DEJ</vt:lpstr>
      <vt:lpstr>S37 DEJ</vt:lpstr>
      <vt:lpstr>S43-DEJ</vt:lpstr>
      <vt:lpstr>S44-DEJ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'S40-DEJ'!Zone_d_impression</vt:lpstr>
      <vt:lpstr>'S41-DEJ'!Zone_d_impression</vt:lpstr>
      <vt:lpstr>'S42-DEJ'!Zone_d_impression</vt:lpstr>
      <vt:lpstr>'S43-DEJ'!Zone_d_impression</vt:lpstr>
      <vt:lpstr>'S44-DEJ'!Zone_d_impression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2025-09-08T10:51:01Z</cp:lastPrinted>
  <dcterms:created xsi:type="dcterms:W3CDTF">2020-08-14T10:54:13Z</dcterms:created>
  <dcterms:modified xsi:type="dcterms:W3CDTF">2025-09-08T11:50:26Z</dcterms:modified>
  <cp:category/>
  <cp:contentStatus/>
</cp:coreProperties>
</file>