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ebp" ContentType="image/webp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ILLE\Downloads\"/>
    </mc:Choice>
  </mc:AlternateContent>
  <xr:revisionPtr revIDLastSave="0" documentId="8_{963CA20A-EE0A-4E5C-83BE-B79345E3A0B4}" xr6:coauthVersionLast="47" xr6:coauthVersionMax="47" xr10:uidLastSave="{00000000-0000-0000-0000-000000000000}"/>
  <bookViews>
    <workbookView xWindow="-110" yWindow="-110" windowWidth="19420" windowHeight="10420" firstSheet="7" activeTab="7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40-DEJ" sheetId="13" r:id="rId8"/>
    <sheet name="S41-DEJ" sheetId="15" r:id="rId9"/>
    <sheet name="S42-DEJ" sheetId="17" r:id="rId10"/>
    <sheet name="S37 DEJ" sheetId="3" state="hidden" r:id="rId11"/>
    <sheet name="S43-DEJ" sheetId="1" r:id="rId12"/>
    <sheet name="S44-DEJ" sheetId="23" r:id="rId13"/>
    <sheet name="Allergènes" sheetId="22" r:id="rId14"/>
  </sheets>
  <definedNames>
    <definedName name="_xlnm.Print_Titles" localSheetId="13">Allergènes!$1:$2</definedName>
    <definedName name="_xlnm.Print_Area" localSheetId="13">Allergènes!$A$1:$O$173</definedName>
    <definedName name="_xlnm.Print_Area" localSheetId="10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  <definedName name="_xlnm.Print_Area" localSheetId="7">'S40-DEJ'!$A$1:$F$26</definedName>
    <definedName name="_xlnm.Print_Area" localSheetId="8">'S41-DEJ'!$A$1:$F$26</definedName>
    <definedName name="_xlnm.Print_Area" localSheetId="9">'S42-DEJ'!$A$1:$F$26</definedName>
    <definedName name="_xlnm.Print_Area" localSheetId="11">'S43-DEJ'!$A$1:$F$26</definedName>
    <definedName name="_xlnm.Print_Area" localSheetId="12">'S44-DEJ'!$A$1:$F$26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B21" i="1"/>
  <c r="A149" i="22"/>
  <c r="A148" i="22"/>
  <c r="A147" i="22"/>
  <c r="A93" i="22"/>
  <c r="A92" i="22"/>
  <c r="A91" i="22"/>
  <c r="A65" i="22"/>
  <c r="A64" i="22"/>
  <c r="A63" i="22"/>
  <c r="A36" i="22"/>
  <c r="A35" i="22"/>
  <c r="A34" i="22"/>
  <c r="A7" i="22"/>
  <c r="A6" i="22"/>
  <c r="A5" i="22"/>
  <c r="F22" i="13" l="1"/>
  <c r="C22" i="13"/>
  <c r="B22" i="13"/>
  <c r="E21" i="13"/>
  <c r="D21" i="13"/>
  <c r="C21" i="13"/>
  <c r="B21" i="13"/>
  <c r="A158" i="22" l="1"/>
  <c r="A146" i="22"/>
  <c r="A95" i="22"/>
  <c r="A70" i="22"/>
  <c r="A67" i="22"/>
  <c r="A41" i="22"/>
  <c r="A38" i="22"/>
  <c r="A11" i="22"/>
  <c r="A169" i="22"/>
  <c r="A168" i="22"/>
  <c r="A167" i="22"/>
  <c r="A166" i="22"/>
  <c r="A165" i="22"/>
  <c r="A164" i="22"/>
  <c r="A163" i="22"/>
  <c r="A162" i="22"/>
  <c r="A161" i="22"/>
  <c r="A160" i="22"/>
  <c r="A159" i="22"/>
  <c r="A157" i="22"/>
  <c r="A156" i="22"/>
  <c r="A155" i="22"/>
  <c r="A154" i="22"/>
  <c r="A153" i="22"/>
  <c r="A152" i="22"/>
  <c r="A151" i="22"/>
  <c r="A150" i="22"/>
  <c r="A96" i="22"/>
  <c r="A94" i="22"/>
  <c r="A66" i="22"/>
  <c r="A75" i="22"/>
  <c r="A74" i="22"/>
  <c r="A73" i="22"/>
  <c r="A72" i="22"/>
  <c r="A71" i="22"/>
  <c r="A8" i="22"/>
  <c r="E22" i="23" l="1"/>
  <c r="B22" i="23"/>
  <c r="C22" i="23"/>
  <c r="F22" i="1"/>
  <c r="E22" i="1"/>
  <c r="D22" i="1"/>
  <c r="C22" i="1"/>
  <c r="B22" i="1"/>
  <c r="F22" i="17"/>
  <c r="C22" i="15"/>
  <c r="E22" i="13"/>
  <c r="D22" i="13"/>
  <c r="F21" i="13"/>
  <c r="F22" i="23" l="1"/>
  <c r="F21" i="23"/>
  <c r="C21" i="23"/>
  <c r="D22" i="23"/>
  <c r="D21" i="23"/>
  <c r="B21" i="23"/>
  <c r="F21" i="17"/>
  <c r="E22" i="17"/>
  <c r="E21" i="17"/>
  <c r="D22" i="17"/>
  <c r="D21" i="17"/>
  <c r="C22" i="17"/>
  <c r="C21" i="17"/>
  <c r="B22" i="17"/>
  <c r="B21" i="17"/>
  <c r="E21" i="23"/>
  <c r="F22" i="15" l="1"/>
  <c r="E22" i="15"/>
  <c r="D22" i="15"/>
  <c r="B22" i="15"/>
  <c r="F21" i="15"/>
  <c r="E21" i="15"/>
  <c r="D21" i="15"/>
  <c r="C21" i="15"/>
  <c r="B21" i="15"/>
  <c r="A141" i="22" l="1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98" i="22"/>
  <c r="A97" i="22"/>
  <c r="A69" i="22"/>
  <c r="A68" i="22"/>
  <c r="A40" i="22"/>
  <c r="A39" i="22"/>
  <c r="A37" i="22"/>
  <c r="A12" i="22"/>
  <c r="A10" i="22"/>
  <c r="A9" i="22"/>
  <c r="A113" i="22" l="1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0" i="22"/>
  <c r="A85" i="22"/>
  <c r="A84" i="22"/>
  <c r="A83" i="22"/>
  <c r="A82" i="22"/>
  <c r="A81" i="22"/>
  <c r="A80" i="22"/>
  <c r="A79" i="22"/>
  <c r="A78" i="22"/>
  <c r="A77" i="22"/>
  <c r="A76" i="22"/>
  <c r="A62" i="22"/>
  <c r="A61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33" i="22"/>
  <c r="A22" i="22"/>
  <c r="A21" i="22"/>
  <c r="A20" i="22"/>
  <c r="A19" i="22"/>
  <c r="A18" i="22"/>
  <c r="A17" i="22"/>
  <c r="A16" i="22"/>
  <c r="A15" i="22"/>
  <c r="A14" i="22"/>
  <c r="A13" i="22"/>
  <c r="A4" i="22"/>
  <c r="A27" i="22" l="1"/>
  <c r="A26" i="22"/>
  <c r="A25" i="22"/>
  <c r="A24" i="22"/>
  <c r="A23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<sst xmlns="http://schemas.openxmlformats.org/spreadsheetml/2006/main" count="860" uniqueCount="288">
  <si>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</si>
  <si>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</si>
  <si>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</si>
  <si>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</si>
  <si>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</si>
  <si>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</si>
  <si>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</si>
  <si>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</si>
  <si>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</si>
  <si>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</si>
  <si>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</si>
  <si>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</si>
  <si>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</si>
  <si>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</si>
  <si>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</si>
  <si>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</si>
  <si>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</si>
  <si>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</si>
  <si>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</si>
  <si>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</si>
  <si>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</si>
  <si>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</si>
  <si>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</si>
  <si>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</si>
  <si>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</si>
  <si>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</si>
  <si>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</si>
  <si>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</si>
  <si>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</si>
  <si>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</si>
  <si>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</si>
  <si>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</si>
  <si>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</si>
  <si>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</si>
  <si>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</si>
  <si>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</si>
  <si>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</si>
  <si>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</si>
  <si>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</si>
  <si>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</si>
  <si>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</si>
  <si>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</si>
  <si>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</si>
  <si>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</si>
  <si>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</si>
  <si>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</si>
  <si>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</si>
  <si>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</si>
  <si>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</si>
  <si>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</si>
  <si>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</si>
  <si>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</si>
  <si>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</si>
  <si>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</si>
  <si>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</si>
  <si>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</si>
  <si>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</si>
  <si>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</si>
  <si>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</si>
  <si>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</si>
  <si>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</si>
  <si>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</si>
  <si>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</si>
  <si>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</si>
  <si>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</si>
  <si>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</si>
  <si>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</si>
  <si>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</si>
  <si>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</si>
  <si>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</si>
  <si>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</si>
  <si>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</si>
  <si>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</si>
  <si>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</si>
  <si>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</si>
  <si>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</si>
  <si>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</si>
  <si>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</si>
  <si>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</si>
  <si>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</si>
  <si>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</si>
  <si>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</si>
  <si>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</si>
  <si>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</si>
  <si>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</si>
  <si>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</si>
  <si>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</si>
  <si>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</si>
  <si>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</si>
  <si>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</si>
  <si>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</si>
  <si>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</si>
  <si>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</si>
  <si>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</si>
  <si>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</si>
  <si>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</si>
  <si>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</si>
  <si>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</si>
  <si>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</si>
  <si>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</si>
  <si>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</si>
  <si>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</si>
  <si>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</si>
  <si>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</si>
  <si>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</si>
  <si>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</si>
  <si>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</si>
  <si>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</si>
  <si>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</si>
  <si>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</si>
  <si>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</si>
  <si>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</si>
  <si>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</si>
  <si>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</si>
  <si>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</si>
  <si>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</si>
  <si>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</si>
  <si>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</si>
  <si>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</si>
  <si>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</si>
  <si>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</si>
  <si>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</si>
  <si>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</si>
  <si>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</si>
  <si>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</si>
  <si>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</si>
  <si>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</si>
  <si>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</si>
  <si>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</si>
  <si>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</si>
  <si>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</si>
  <si>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</si>
  <si>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</si>
  <si>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Mixé de Bœuf</t>
  </si>
  <si>
    <t>Purée de Carottes</t>
  </si>
  <si>
    <t xml:space="preserve">     Bio (en vert non gras)</t>
  </si>
  <si>
    <t>Toutes nos viandes sont d'origine française</t>
  </si>
  <si>
    <t>Compote Pomme Pastèque Basilic</t>
  </si>
  <si>
    <t>Mixé de Dinde</t>
  </si>
  <si>
    <t>Purée de Courge</t>
  </si>
  <si>
    <t>Purée de petits pois</t>
  </si>
  <si>
    <t>Compote Pomme Figue</t>
  </si>
  <si>
    <t xml:space="preserve">Mixé de Dinde </t>
  </si>
  <si>
    <t>Compote Pomme Banane</t>
  </si>
  <si>
    <t>Compote Pomme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</si>
  <si>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</si>
  <si>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</si>
  <si>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</si>
  <si>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</si>
  <si>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</si>
  <si>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</si>
  <si>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</si>
  <si>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</si>
  <si>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</si>
  <si>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</si>
  <si>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</si>
  <si>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</si>
  <si>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</si>
  <si>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</si>
  <si>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Verveine</t>
  </si>
  <si>
    <t xml:space="preserve">Compote Banane Pomme Citron </t>
  </si>
  <si>
    <t>Purée de Potimarron</t>
  </si>
  <si>
    <t>Purée d'Epinards</t>
  </si>
  <si>
    <t xml:space="preserve">Compote Pomme Poire 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</si>
  <si>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</si>
  <si>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</si>
  <si>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</si>
  <si>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</si>
  <si>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</si>
  <si>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</si>
  <si>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</si>
  <si>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</si>
  <si>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</si>
  <si>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</si>
  <si>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</si>
  <si>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</si>
  <si>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</si>
  <si>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</si>
  <si>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</si>
  <si>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</si>
  <si>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Compote Pomme Coing</t>
  </si>
  <si>
    <t>Purée de carottes</t>
  </si>
  <si>
    <t>Compote Pomme Kaki</t>
  </si>
  <si>
    <t xml:space="preserve">Mixé de Boeuf </t>
  </si>
  <si>
    <t>Purée de Chou fleur</t>
  </si>
  <si>
    <t xml:space="preserve">Compote Pomme Banane </t>
  </si>
  <si>
    <t>Mixé de Poisson du jour*</t>
  </si>
  <si>
    <t xml:space="preserve">Mixé de Poulet  </t>
  </si>
  <si>
    <t>Du 29 Septembre au 03 Octobre 2025</t>
  </si>
  <si>
    <t>Du 06 au 10 Octobre 2025</t>
  </si>
  <si>
    <t>Du 13 au 17 Octobre 2025</t>
  </si>
  <si>
    <t>Du 20 au 24 Octobre 2025</t>
  </si>
  <si>
    <t>Du 27 au 31 Octobre 2025</t>
  </si>
  <si>
    <t>Tour de France des Saveurs : L'Est</t>
  </si>
  <si>
    <t>Journée mondiale
du végétarisme et du chocolat</t>
  </si>
  <si>
    <t>Compote Pomme Banane Cacao</t>
  </si>
  <si>
    <t>Compote Pomme Mirabelle</t>
  </si>
  <si>
    <t>Compote Pomme Griotte</t>
  </si>
  <si>
    <t>Compote Pomme Quetsche</t>
  </si>
  <si>
    <t>Velouté de champignons</t>
  </si>
  <si>
    <t>Soupe au caillou (navet carotte poireau pomme de terre paprika fumé)</t>
  </si>
  <si>
    <t>Quiche lorraine(œuf crème (lait) allumette végétale gruyere)</t>
  </si>
  <si>
    <t>Tour de France des Saveurs : L'OUEST</t>
  </si>
  <si>
    <t>Journée mondiale
du POULPE</t>
  </si>
  <si>
    <t>Choucroute végan revisitée pour bébé (Chou, Pommes de terre, Génièvre, ail, oignon et saucisses végétales</t>
  </si>
  <si>
    <t>Choucroute revisitée pour bébé (Chou, Pommes de terre, Génièvre, ail, oignon et sauté de dinde</t>
  </si>
  <si>
    <t>Compote Pomme Nashi Camomille</t>
  </si>
  <si>
    <t>Compote Pomme Banane Verveine</t>
  </si>
  <si>
    <t xml:space="preserve">Compote Pomme Nashi </t>
  </si>
  <si>
    <t xml:space="preserve">Mixé de Canard </t>
  </si>
  <si>
    <t>Purée de Chou romanesco</t>
  </si>
  <si>
    <t>Purée d'Epinard</t>
  </si>
  <si>
    <t>Tour de France des Saveurs : LE SUD</t>
  </si>
  <si>
    <t>Salade de lentilles aux oigons et lardons végétaux</t>
  </si>
  <si>
    <t>Soupe verte (poireau pommes de terre)</t>
  </si>
  <si>
    <t>Compote Pomme kiwi</t>
  </si>
  <si>
    <t>Salade de riz aux artichauts</t>
  </si>
  <si>
    <t>Velouté de fleurs de courgettes à la menthe</t>
  </si>
  <si>
    <t>Ratatouille provençale, riz de Camargue et Sauté de poulet</t>
  </si>
  <si>
    <t>Compote Pomme Banane Anis vert</t>
  </si>
  <si>
    <t>Compote Pomme Vanille Grenade</t>
  </si>
  <si>
    <t xml:space="preserve">Compote Pomme kaki </t>
  </si>
  <si>
    <t>Compote Pomme Poire Lavande</t>
  </si>
  <si>
    <t xml:space="preserve">Compote Pomme </t>
  </si>
  <si>
    <t>Tour de France des Saveurs : LE NORD</t>
  </si>
  <si>
    <t>Compote Pomme Mangue</t>
  </si>
  <si>
    <t>Compote Pomme ananas</t>
  </si>
  <si>
    <t>Compote Pomme  Clémentine</t>
  </si>
  <si>
    <t>Purée de Courgette</t>
  </si>
  <si>
    <t>Compote Pomme Poire cacao</t>
  </si>
  <si>
    <t>Chou chinois, pommes de terre aux champignons et lentilles vertes aux petits oignons</t>
  </si>
  <si>
    <t>Compote Pomme Figue vanille</t>
  </si>
  <si>
    <t>Compote Pomme raisin sec</t>
  </si>
  <si>
    <t xml:space="preserve">Compote Pomme Pomelo </t>
  </si>
  <si>
    <t>Compote Pomme Banane Kiwi</t>
  </si>
  <si>
    <t>Compote Pomme Grenade Cannelle</t>
  </si>
  <si>
    <t>Purée de carottes sanguines à la tomate</t>
  </si>
  <si>
    <t xml:space="preserve">Compote Pomme Figue </t>
  </si>
  <si>
    <t xml:space="preserve">Compote Pomme Grenade </t>
  </si>
  <si>
    <t>Chou chinois, pommes de terre aux champignons et sauté de dinde</t>
  </si>
  <si>
    <t>Velouté de légumes verts</t>
  </si>
  <si>
    <t>Purée de Aubergines</t>
  </si>
  <si>
    <t>Purée de Blanc de Poireaux</t>
  </si>
  <si>
    <t xml:space="preserve">Purée de Carottes </t>
  </si>
  <si>
    <t>Purée de Betterave</t>
  </si>
  <si>
    <r>
      <t xml:space="preserve">Epinards à la crème </t>
    </r>
    <r>
      <rPr>
        <b/>
        <sz val="11"/>
        <color rgb="FFED7D31"/>
        <rFont val="Calibri"/>
        <family val="2"/>
        <scheme val="minor"/>
      </rPr>
      <t>(lait)</t>
    </r>
    <r>
      <rPr>
        <b/>
        <sz val="11"/>
        <color rgb="FF00B050"/>
        <rFont val="Calibri"/>
        <family val="2"/>
        <scheme val="minor"/>
      </rPr>
      <t>, blé tendre complet et poulet Gaston Gérard (maîzena oignon thym crème moutarde</t>
    </r>
    <r>
      <rPr>
        <b/>
        <sz val="11"/>
        <color rgb="FFED7D31"/>
        <rFont val="Calibri"/>
        <family val="2"/>
        <scheme val="minor"/>
      </rPr>
      <t xml:space="preserve">* </t>
    </r>
    <r>
      <rPr>
        <b/>
        <sz val="11"/>
        <color rgb="FF00B050"/>
        <rFont val="Calibri"/>
        <family val="2"/>
        <scheme val="minor"/>
      </rPr>
      <t xml:space="preserve">comté </t>
    </r>
    <r>
      <rPr>
        <b/>
        <sz val="11"/>
        <color rgb="FFED7D31"/>
        <rFont val="Calibri"/>
        <family val="2"/>
        <scheme val="minor"/>
      </rPr>
      <t>(lait)</t>
    </r>
    <r>
      <rPr>
        <b/>
        <sz val="11"/>
        <color rgb="FF00B050"/>
        <rFont val="Calibri"/>
        <family val="2"/>
        <scheme val="minor"/>
      </rPr>
      <t>)</t>
    </r>
  </si>
  <si>
    <r>
      <t xml:space="preserve">Baeckeoffe revisité pour bébé au </t>
    </r>
    <r>
      <rPr>
        <b/>
        <sz val="11"/>
        <color rgb="FF990033"/>
        <rFont val="Calibri"/>
        <family val="2"/>
        <scheme val="minor"/>
      </rPr>
      <t>Poisson du jour</t>
    </r>
    <r>
      <rPr>
        <b/>
        <sz val="11"/>
        <color rgb="FFED7D31"/>
        <rFont val="Calibri"/>
        <family val="2"/>
        <scheme val="minor"/>
      </rPr>
      <t>*</t>
    </r>
    <r>
      <rPr>
        <b/>
        <sz val="11"/>
        <color rgb="FF00B050"/>
        <rFont val="Calibri"/>
        <family val="2"/>
        <scheme val="minor"/>
      </rPr>
      <t xml:space="preserve"> (carotte oignon poireau pomme de terre ail jus de raisin blanc, bouquet garni)</t>
    </r>
  </si>
  <si>
    <r>
      <t>Brocoli et croziflette</t>
    </r>
    <r>
      <rPr>
        <b/>
        <sz val="11"/>
        <color rgb="FFED7D31"/>
        <rFont val="Calibri"/>
        <family val="2"/>
        <scheme val="minor"/>
      </rPr>
      <t>*(lait)</t>
    </r>
    <r>
      <rPr>
        <b/>
        <sz val="11"/>
        <color rgb="FF00B050"/>
        <rFont val="Calibri"/>
        <family val="2"/>
        <scheme val="minor"/>
      </rPr>
      <t xml:space="preserve"> au bœuf (crozet, reblochon, crème fraîche, oignon)</t>
    </r>
  </si>
  <si>
    <r>
      <t>Courge et quinoa au céleri</t>
    </r>
    <r>
      <rPr>
        <b/>
        <sz val="11"/>
        <color rgb="FFED7D31"/>
        <rFont val="Calibri"/>
        <family val="2"/>
        <scheme val="minor"/>
      </rPr>
      <t xml:space="preserve">* </t>
    </r>
    <r>
      <rPr>
        <b/>
        <sz val="11"/>
        <color rgb="FF00B050"/>
        <rFont val="Calibri"/>
        <family val="2"/>
        <scheme val="minor"/>
      </rPr>
      <t xml:space="preserve"> et </t>
    </r>
    <r>
      <rPr>
        <b/>
        <sz val="11"/>
        <color rgb="FF990033"/>
        <rFont val="Calibri"/>
        <family val="2"/>
        <scheme val="minor"/>
      </rPr>
      <t>Poisson du jour</t>
    </r>
    <r>
      <rPr>
        <b/>
        <sz val="11"/>
        <color rgb="FFED7D31"/>
        <rFont val="Calibri"/>
        <family val="2"/>
        <scheme val="minor"/>
      </rPr>
      <t>*</t>
    </r>
    <r>
      <rPr>
        <b/>
        <sz val="11"/>
        <color rgb="FF00B050"/>
        <rFont val="Calibri"/>
        <family val="2"/>
        <scheme val="minor"/>
      </rPr>
      <t xml:space="preserve"> à l'huile d'olive</t>
    </r>
  </si>
  <si>
    <r>
      <t>Mixé de Poisson du jour</t>
    </r>
    <r>
      <rPr>
        <b/>
        <sz val="11"/>
        <color theme="5"/>
        <rFont val="Calibri"/>
        <family val="2"/>
        <scheme val="minor"/>
      </rPr>
      <t>*</t>
    </r>
  </si>
  <si>
    <r>
      <t>Mixé de Poisson du jour</t>
    </r>
    <r>
      <rPr>
        <b/>
        <sz val="12"/>
        <color rgb="FFED7D31"/>
        <rFont val="Calibri"/>
        <family val="2"/>
      </rPr>
      <t>*</t>
    </r>
  </si>
  <si>
    <r>
      <t>Mixé de Poisson du jour</t>
    </r>
    <r>
      <rPr>
        <b/>
        <sz val="12"/>
        <color rgb="FFED7D31"/>
        <rFont val="Calibri"/>
        <family val="2"/>
        <scheme val="minor"/>
      </rPr>
      <t>*</t>
    </r>
  </si>
  <si>
    <r>
      <t>Mixé de Poisson  du jour</t>
    </r>
    <r>
      <rPr>
        <b/>
        <sz val="12"/>
        <color rgb="FFED7D31"/>
        <rFont val="Calibri"/>
        <family val="2"/>
      </rPr>
      <t>*</t>
    </r>
  </si>
  <si>
    <r>
      <t xml:space="preserve">Velouté de carottes crémeuses </t>
    </r>
    <r>
      <rPr>
        <b/>
        <sz val="12"/>
        <color theme="5"/>
        <rFont val="Calibri"/>
        <family val="2"/>
      </rPr>
      <t>(lait)</t>
    </r>
  </si>
  <si>
    <r>
      <t xml:space="preserve">Chou romanesco, Riz aux petits oignons et </t>
    </r>
    <r>
      <rPr>
        <sz val="12"/>
        <color rgb="FF990033"/>
        <rFont val="Calibri"/>
        <family val="2"/>
      </rPr>
      <t>poisson du jour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beurre</t>
    </r>
    <r>
      <rPr>
        <b/>
        <sz val="12"/>
        <color rgb="FFED7D31"/>
        <rFont val="Calibri"/>
        <family val="2"/>
      </rPr>
      <t>(lait)</t>
    </r>
    <r>
      <rPr>
        <b/>
        <sz val="12"/>
        <color rgb="FF00B050"/>
        <rFont val="Calibri"/>
        <family val="2"/>
      </rPr>
      <t xml:space="preserve"> blanc</t>
    </r>
  </si>
  <si>
    <r>
      <t>Kig ha farz (poireau, carotte, navet, céleri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>) Sarrasin et Sauté de bœuf</t>
    </r>
  </si>
  <si>
    <r>
      <t>Carottes et panais au jus de coco, Blé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tendre en persillade et</t>
    </r>
    <r>
      <rPr>
        <b/>
        <sz val="12"/>
        <color rgb="FFED7D31"/>
        <rFont val="Calibri"/>
        <family val="2"/>
      </rPr>
      <t xml:space="preserve"> </t>
    </r>
    <r>
      <rPr>
        <sz val="12"/>
        <color rgb="FF660033"/>
        <rFont val="Calibri"/>
        <family val="2"/>
      </rPr>
      <t>lamelles d'encornets</t>
    </r>
    <r>
      <rPr>
        <b/>
        <sz val="12"/>
        <color rgb="FFED7D31"/>
        <rFont val="Calibri"/>
        <family val="2"/>
      </rPr>
      <t>*</t>
    </r>
  </si>
  <si>
    <r>
      <t>Courge à la vanille, pâtes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à l'huile d'olive et Mogette (Haricot blanc) à la tomate</t>
    </r>
  </si>
  <si>
    <r>
      <t xml:space="preserve">Epinard à la crème </t>
    </r>
    <r>
      <rPr>
        <b/>
        <sz val="12"/>
        <color rgb="FFED7D31"/>
        <rFont val="Calibri"/>
        <family val="2"/>
        <scheme val="minor"/>
      </rPr>
      <t>(lait)</t>
    </r>
    <r>
      <rPr>
        <b/>
        <sz val="12"/>
        <color rgb="FF00B050"/>
        <rFont val="Calibri"/>
        <family val="2"/>
        <scheme val="minor"/>
      </rPr>
      <t>, Pomme de terre façon sarladaise et effiloché de canard confit</t>
    </r>
  </si>
  <si>
    <r>
      <t>Carottes et panais au jus de coco, Blé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tendre en persillade et</t>
    </r>
    <r>
      <rPr>
        <b/>
        <sz val="12"/>
        <color rgb="FFED7D31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 xml:space="preserve"> </t>
    </r>
    <r>
      <rPr>
        <sz val="12"/>
        <color rgb="FF660033"/>
        <rFont val="Calibri"/>
        <family val="2"/>
      </rPr>
      <t>poisson</t>
    </r>
    <r>
      <rPr>
        <sz val="12"/>
        <color rgb="FFED7D31"/>
        <rFont val="Calibri"/>
        <family val="2"/>
      </rPr>
      <t xml:space="preserve"> </t>
    </r>
    <r>
      <rPr>
        <sz val="12"/>
        <color rgb="FF660033"/>
        <rFont val="Calibri"/>
        <family val="2"/>
      </rPr>
      <t>du jour</t>
    </r>
    <r>
      <rPr>
        <b/>
        <sz val="12"/>
        <color rgb="FFED7D31"/>
        <rFont val="Calibri"/>
        <family val="2"/>
      </rPr>
      <t>*</t>
    </r>
  </si>
  <si>
    <r>
      <t>Courge à la vanille, pâtes</t>
    </r>
    <r>
      <rPr>
        <b/>
        <sz val="12"/>
        <color rgb="FFED7D31"/>
        <rFont val="Calibri"/>
        <family val="2"/>
      </rPr>
      <t xml:space="preserve">* </t>
    </r>
    <r>
      <rPr>
        <b/>
        <sz val="12"/>
        <color rgb="FF00B050"/>
        <rFont val="Calibri"/>
        <family val="2"/>
      </rPr>
      <t>à l'huile d'olive et sauté de dinde</t>
    </r>
  </si>
  <si>
    <r>
      <t>Carotte et  navet braisés, Boulgour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au bouillon de légumes et </t>
    </r>
    <r>
      <rPr>
        <sz val="12"/>
        <color rgb="FF990033"/>
        <rFont val="Calibri"/>
        <family val="2"/>
      </rPr>
      <t>poisson du jour</t>
    </r>
    <r>
      <rPr>
        <b/>
        <sz val="12"/>
        <color rgb="FFED7D31"/>
        <rFont val="Calibri"/>
        <family val="2"/>
      </rPr>
      <t>*</t>
    </r>
  </si>
  <si>
    <r>
      <t xml:space="preserve">Fondue de poireaux à la crème </t>
    </r>
    <r>
      <rPr>
        <b/>
        <sz val="12"/>
        <color rgb="FFED7D31"/>
        <rFont val="Calibri"/>
        <family val="2"/>
      </rPr>
      <t>(lait)*</t>
    </r>
    <r>
      <rPr>
        <b/>
        <sz val="12"/>
        <color rgb="FF00B050"/>
        <rFont val="Calibri"/>
        <family val="2"/>
      </rPr>
      <t xml:space="preserve"> Riz et poulet au paprika</t>
    </r>
  </si>
  <si>
    <r>
      <t xml:space="preserve">Betteraves à l'huile d'olive, Polenta crémeuse </t>
    </r>
    <r>
      <rPr>
        <b/>
        <sz val="12"/>
        <color rgb="FFED7D31"/>
        <rFont val="Calibri"/>
        <family val="2"/>
      </rPr>
      <t>(lait)*</t>
    </r>
    <r>
      <rPr>
        <b/>
        <sz val="12"/>
        <color rgb="FF00B050"/>
        <rFont val="Calibri"/>
        <family val="2"/>
      </rPr>
      <t xml:space="preserve"> et Bœuf aux olives </t>
    </r>
  </si>
  <si>
    <r>
      <t>Purée de Citrouilles, Pâtes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au curcuma et </t>
    </r>
    <r>
      <rPr>
        <sz val="12"/>
        <color rgb="FF990033"/>
        <rFont val="Calibri"/>
        <family val="2"/>
        <scheme val="minor"/>
      </rPr>
      <t>poisson du jour</t>
    </r>
    <r>
      <rPr>
        <b/>
        <sz val="12"/>
        <color rgb="FFED7D31"/>
        <rFont val="Calibri"/>
        <family val="2"/>
        <scheme val="minor"/>
      </rPr>
      <t>*</t>
    </r>
  </si>
  <si>
    <r>
      <t xml:space="preserve">Flamiche aux poireaux </t>
    </r>
    <r>
      <rPr>
        <b/>
        <sz val="12"/>
        <color rgb="FFED7D31"/>
        <rFont val="Calibri"/>
        <family val="2"/>
        <scheme val="minor"/>
      </rPr>
      <t>(lait, œuf)*</t>
    </r>
  </si>
  <si>
    <r>
      <t xml:space="preserve">Potage aux chicons (endives,pdt, crème </t>
    </r>
    <r>
      <rPr>
        <b/>
        <sz val="12"/>
        <color rgb="FFED7D31"/>
        <rFont val="Calibri"/>
        <family val="2"/>
        <scheme val="minor"/>
      </rPr>
      <t>(lait)*</t>
    </r>
    <r>
      <rPr>
        <b/>
        <sz val="12"/>
        <color rgb="FF00B050"/>
        <rFont val="Calibri"/>
        <family val="2"/>
        <scheme val="minor"/>
      </rPr>
      <t>)</t>
    </r>
  </si>
  <si>
    <r>
      <t xml:space="preserve">Epinards à la crème de Maroilles </t>
    </r>
    <r>
      <rPr>
        <b/>
        <sz val="12"/>
        <color rgb="FFED7D31"/>
        <rFont val="Calibri"/>
        <family val="2"/>
        <scheme val="minor"/>
      </rPr>
      <t>(lait)*</t>
    </r>
    <r>
      <rPr>
        <b/>
        <sz val="12"/>
        <color rgb="FF00B050"/>
        <rFont val="Calibri"/>
        <family val="2"/>
        <scheme val="minor"/>
      </rPr>
      <t xml:space="preserve"> Patates douces et </t>
    </r>
    <r>
      <rPr>
        <sz val="12"/>
        <color rgb="FF990033"/>
        <rFont val="Calibri"/>
        <family val="2"/>
        <scheme val="minor"/>
      </rPr>
      <t>poisson du jour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</t>
    </r>
  </si>
  <si>
    <r>
      <t xml:space="preserve">Cassolette du Nord (courgette, poireau béchamel </t>
    </r>
    <r>
      <rPr>
        <b/>
        <sz val="12"/>
        <color rgb="FFED7D31"/>
        <rFont val="Calibri"/>
        <family val="2"/>
        <scheme val="minor"/>
      </rPr>
      <t>(lait)*</t>
    </r>
    <r>
      <rPr>
        <b/>
        <sz val="12"/>
        <color rgb="FF00B050"/>
        <rFont val="Calibri"/>
        <family val="2"/>
        <scheme val="minor"/>
      </rPr>
      <t>) semoule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au bouillon et </t>
    </r>
    <r>
      <rPr>
        <sz val="12"/>
        <color rgb="FF990033"/>
        <rFont val="Calibri"/>
        <family val="2"/>
        <scheme val="minor"/>
      </rPr>
      <t>poisson du jour</t>
    </r>
    <r>
      <rPr>
        <b/>
        <sz val="12"/>
        <color rgb="FFED7D31"/>
        <rFont val="Calibri"/>
        <family val="2"/>
        <scheme val="minor"/>
      </rPr>
      <t>*</t>
    </r>
  </si>
  <si>
    <r>
      <t xml:space="preserve"> Courge aux oignons, Pâtes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et Carbonade flamande (bœuf, oignon, moutarde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>)</t>
    </r>
  </si>
  <si>
    <r>
      <t>Waterzooï de poulet (carottes, poireau, muscade céleri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, crème </t>
    </r>
    <r>
      <rPr>
        <b/>
        <sz val="12"/>
        <color rgb="FFED7D31"/>
        <rFont val="Calibri"/>
        <family val="2"/>
        <scheme val="minor"/>
      </rPr>
      <t>(lait)</t>
    </r>
    <r>
      <rPr>
        <b/>
        <sz val="12"/>
        <color rgb="FF00B050"/>
        <rFont val="Calibri"/>
        <family val="2"/>
        <scheme val="minor"/>
      </rPr>
      <t>) et Pommes de terre</t>
    </r>
  </si>
  <si>
    <r>
      <t xml:space="preserve">Epinards à la crème de Maroilles (lait)* Patates douces et </t>
    </r>
    <r>
      <rPr>
        <sz val="12"/>
        <color rgb="FF990033"/>
        <rFont val="Calibri"/>
        <family val="2"/>
        <scheme val="minor"/>
      </rPr>
      <t>poisson du jour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</t>
    </r>
  </si>
  <si>
    <r>
      <t xml:space="preserve">Soupe de poissons </t>
    </r>
    <r>
      <rPr>
        <b/>
        <sz val="12"/>
        <color rgb="FFED7D31"/>
        <rFont val="Calibri"/>
        <family val="2"/>
      </rPr>
      <t>(lait)*</t>
    </r>
  </si>
  <si>
    <r>
      <t xml:space="preserve">Tian de légumes végétal revisité pour bébé (aubergine, courgette, tomate, oignon, ail, huile d'olive) Quinoa au chèvre frais </t>
    </r>
    <r>
      <rPr>
        <b/>
        <sz val="12"/>
        <color rgb="FFED7D31"/>
        <rFont val="Calibri"/>
        <family val="2"/>
      </rPr>
      <t>(lait)*</t>
    </r>
    <r>
      <rPr>
        <b/>
        <sz val="12"/>
        <color rgb="FF00B050"/>
        <rFont val="Calibri"/>
        <family val="2"/>
      </rPr>
      <t xml:space="preserve"> Ecrasé de pois chiches au persil</t>
    </r>
  </si>
  <si>
    <r>
      <t xml:space="preserve">Aïoli (haricot vert, fenouil, chou fleur) Pomme de terre (ail, huile d'olive, citron) et </t>
    </r>
    <r>
      <rPr>
        <sz val="12"/>
        <color rgb="FF990033"/>
        <rFont val="Calibri"/>
        <family val="2"/>
      </rPr>
      <t>Poisson du jour</t>
    </r>
    <r>
      <rPr>
        <b/>
        <sz val="12"/>
        <color rgb="FFED7D31"/>
        <rFont val="Calibri"/>
        <family val="2"/>
      </rPr>
      <t>*</t>
    </r>
  </si>
  <si>
    <r>
      <t xml:space="preserve">Daube provençale </t>
    </r>
    <r>
      <rPr>
        <sz val="12"/>
        <color rgb="FF00B050"/>
        <rFont val="Calibri"/>
        <family val="2"/>
      </rPr>
      <t xml:space="preserve">(carottes, céleri </t>
    </r>
    <r>
      <rPr>
        <b/>
        <sz val="12"/>
        <color rgb="FFED7D31"/>
        <rFont val="Calibri"/>
        <family val="2"/>
      </rPr>
      <t>*</t>
    </r>
    <r>
      <rPr>
        <sz val="12"/>
        <color rgb="FF00B050"/>
        <rFont val="Calibri"/>
        <family val="2"/>
      </rPr>
      <t>, tomates, oignons, laurier et thym</t>
    </r>
    <r>
      <rPr>
        <b/>
        <sz val="12"/>
        <color rgb="FF00B050"/>
        <rFont val="Calibri"/>
        <family val="2"/>
      </rPr>
      <t>) pâtes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et sauté de bœuf</t>
    </r>
  </si>
  <si>
    <r>
      <t>Bouillabaisse revisitée pour bébé, (poireau, fenouil, tomate , oignon, thym, orange, paprika et curcuma) Patate douce et</t>
    </r>
    <r>
      <rPr>
        <sz val="12"/>
        <color rgb="FF660033"/>
        <rFont val="Calibri"/>
        <family val="2"/>
      </rPr>
      <t xml:space="preserve"> poisson du jour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</t>
    </r>
  </si>
  <si>
    <r>
      <t xml:space="preserve">Tian de légumes végétal revisité pour bébé (aubergine, courgette, tomate, oignon, ail, huile d'olive) Quinoa au chèvre frais </t>
    </r>
    <r>
      <rPr>
        <b/>
        <sz val="12"/>
        <color rgb="FFED7D31"/>
        <rFont val="Calibri"/>
        <family val="2"/>
      </rPr>
      <t>(lait)*</t>
    </r>
    <r>
      <rPr>
        <b/>
        <sz val="12"/>
        <color rgb="FF00B050"/>
        <rFont val="Calibri"/>
        <family val="2"/>
      </rPr>
      <t xml:space="preserve"> et Sauté de dinde</t>
    </r>
  </si>
  <si>
    <t>MENUS</t>
  </si>
  <si>
    <t xml:space="preserve">On fête Halloween ! </t>
  </si>
  <si>
    <t>Introduction</t>
  </si>
  <si>
    <t>Recette végétarienne</t>
  </si>
  <si>
    <t>Tous les Poissons : NON BIO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</si>
  <si>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</si>
  <si>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Dahl de lentilles corail au chou et riz</t>
  </si>
  <si>
    <t>Chou, riz et sauté de dinde</t>
  </si>
  <si>
    <r>
      <t xml:space="preserve">Velouté de chou-fleur à la mimolette </t>
    </r>
    <r>
      <rPr>
        <b/>
        <sz val="12"/>
        <color rgb="FFED7D31"/>
        <rFont val="Calibri"/>
        <family val="2"/>
        <scheme val="minor"/>
      </rPr>
      <t>(lait)*</t>
    </r>
  </si>
  <si>
    <t>Compote Pomme Cannelle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</si>
</sst>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sz val="8"/>
      <name val="Calibri"/>
      <family val="2"/>
      <scheme val="minor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6699"/>
      <name val="Calibri"/>
      <family val="2"/>
      <scheme val="minor"/>
    </font>
    <font>
      <b/>
      <sz val="18"/>
      <color rgb="FFFF6699"/>
      <name val="Calibri"/>
      <family val="2"/>
      <scheme val="minor"/>
    </font>
    <font>
      <sz val="10"/>
      <color rgb="FF000000"/>
      <name val="Roboto"/>
    </font>
    <font>
      <b/>
      <sz val="11"/>
      <color rgb="FFED7D31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2"/>
      <color rgb="FF660033"/>
      <name val="Calibri"/>
      <family val="2"/>
    </font>
    <font>
      <b/>
      <sz val="12"/>
      <color rgb="FF00B050"/>
      <name val="Calibri"/>
      <family val="2"/>
    </font>
    <font>
      <b/>
      <sz val="12"/>
      <color rgb="FFED7D31"/>
      <name val="Calibri"/>
      <family val="2"/>
    </font>
    <font>
      <sz val="12"/>
      <color rgb="FF660033"/>
      <name val="Calibri"/>
      <family val="2"/>
      <scheme val="minor"/>
    </font>
    <font>
      <b/>
      <sz val="12"/>
      <color rgb="FFED7D3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5"/>
      <name val="Calibri"/>
      <family val="2"/>
    </font>
    <font>
      <sz val="12"/>
      <color rgb="FF990033"/>
      <name val="Calibri"/>
      <family val="2"/>
    </font>
    <font>
      <sz val="12"/>
      <color theme="1"/>
      <name val="Calibri"/>
      <family val="2"/>
    </font>
    <font>
      <sz val="12"/>
      <color rgb="FFED7D31"/>
      <name val="Calibri"/>
      <family val="2"/>
    </font>
    <font>
      <sz val="12"/>
      <color rgb="FF00B050"/>
      <name val="Calibri"/>
      <family val="2"/>
      <scheme val="minor"/>
    </font>
    <font>
      <sz val="12"/>
      <color rgb="FF99003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B050"/>
      <name val="Calibri"/>
      <family val="2"/>
    </font>
    <font>
      <b/>
      <sz val="9"/>
      <color theme="1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26"/>
      <color rgb="FF660033"/>
      <name val="Century Gothic"/>
      <family val="2"/>
    </font>
    <font>
      <sz val="26"/>
      <color theme="1"/>
      <name val="Calibri"/>
      <family val="2"/>
      <scheme val="minor"/>
    </font>
    <font>
      <sz val="9"/>
      <color rgb="FF660033"/>
      <name val="Calibri"/>
      <family val="2"/>
      <scheme val="minor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3FF"/>
        <bgColor indexed="64"/>
      </patternFill>
    </fill>
  </fills>
  <borders count="4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/>
    <xf numFmtId="0" fontId="37" fillId="0" borderId="0"/>
    <xf numFmtId="0" fontId="37" fillId="0" borderId="0"/>
  </cellStyleXfs>
  <cellXfs count="249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3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2" fillId="0" borderId="9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2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readingOrder="1"/>
    </xf>
    <xf numFmtId="0" fontId="25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7" fillId="0" borderId="0" xfId="0" applyFont="1"/>
    <xf numFmtId="0" fontId="28" fillId="0" borderId="0" xfId="0" applyFont="1" applyAlignment="1">
      <alignment horizontal="left" vertical="center" indent="14" readingOrder="1"/>
    </xf>
    <xf numFmtId="0" fontId="28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left" vertical="center" indent="9" readingOrder="1"/>
    </xf>
    <xf numFmtId="0" fontId="17" fillId="0" borderId="0" xfId="0" applyFont="1" applyAlignment="1">
      <alignment horizontal="left" vertical="center" wrapText="1" readingOrder="1"/>
    </xf>
    <xf numFmtId="0" fontId="28" fillId="0" borderId="0" xfId="0" applyFont="1" applyAlignment="1">
      <alignment horizontal="left" vertical="center" wrapText="1" indent="5" readingOrder="1"/>
    </xf>
    <xf numFmtId="0" fontId="17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 readingOrder="1"/>
    </xf>
    <xf numFmtId="0" fontId="20" fillId="0" borderId="11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19" fillId="0" borderId="10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 readingOrder="1"/>
    </xf>
    <xf numFmtId="0" fontId="29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9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0" fillId="0" borderId="2" xfId="0" applyBorder="1"/>
    <xf numFmtId="0" fontId="29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5" readingOrder="1"/>
    </xf>
    <xf numFmtId="0" fontId="31" fillId="0" borderId="0" xfId="0" applyFont="1"/>
    <xf numFmtId="0" fontId="9" fillId="0" borderId="0" xfId="0" applyFont="1" applyAlignment="1">
      <alignment wrapText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vertical="center" wrapText="1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 wrapText="1" readingOrder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 readingOrder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 readingOrder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 readingOrder="1"/>
    </xf>
    <xf numFmtId="0" fontId="36" fillId="0" borderId="30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 readingOrder="1"/>
    </xf>
    <xf numFmtId="0" fontId="35" fillId="0" borderId="33" xfId="0" applyFont="1" applyBorder="1" applyAlignment="1">
      <alignment horizontal="center" vertical="center" wrapText="1" readingOrder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 readingOrder="1"/>
    </xf>
    <xf numFmtId="0" fontId="35" fillId="0" borderId="36" xfId="0" applyFont="1" applyBorder="1" applyAlignment="1">
      <alignment horizontal="center" vertical="center" wrapText="1" readingOrder="1"/>
    </xf>
    <xf numFmtId="0" fontId="33" fillId="0" borderId="23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5" fillId="0" borderId="33" xfId="0" applyFont="1" applyBorder="1" applyAlignment="1">
      <alignment vertical="center" wrapText="1" readingOrder="1"/>
    </xf>
    <xf numFmtId="0" fontId="34" fillId="0" borderId="20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6" fillId="0" borderId="0" xfId="0" applyFont="1"/>
    <xf numFmtId="0" fontId="32" fillId="0" borderId="0" xfId="0" applyFont="1"/>
    <xf numFmtId="0" fontId="1" fillId="0" borderId="0" xfId="0" applyFont="1" applyAlignment="1">
      <alignment horizontal="center" vertical="center" wrapText="1"/>
    </xf>
    <xf numFmtId="0" fontId="34" fillId="0" borderId="20" xfId="0" quotePrefix="1" applyFont="1" applyBorder="1"/>
    <xf numFmtId="0" fontId="36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 readingOrder="1"/>
    </xf>
    <xf numFmtId="0" fontId="39" fillId="0" borderId="0" xfId="0" applyFont="1" applyAlignment="1">
      <alignment horizontal="center" vertical="center"/>
    </xf>
    <xf numFmtId="0" fontId="40" fillId="4" borderId="41" xfId="0" applyFont="1" applyFill="1" applyBorder="1" applyAlignment="1">
      <alignment horizontal="center" vertical="center" wrapText="1"/>
    </xf>
    <xf numFmtId="0" fontId="41" fillId="0" borderId="0" xfId="0" applyFont="1"/>
    <xf numFmtId="0" fontId="40" fillId="4" borderId="10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 readingOrder="1"/>
    </xf>
    <xf numFmtId="0" fontId="25" fillId="4" borderId="3" xfId="0" applyFont="1" applyFill="1" applyBorder="1" applyAlignment="1">
      <alignment horizontal="center" vertical="center" wrapText="1" readingOrder="1"/>
    </xf>
    <xf numFmtId="0" fontId="25" fillId="0" borderId="10" xfId="0" applyFont="1" applyBorder="1" applyAlignment="1">
      <alignment horizontal="center" vertical="center" wrapText="1" readingOrder="1"/>
    </xf>
    <xf numFmtId="0" fontId="25" fillId="0" borderId="5" xfId="0" applyFont="1" applyBorder="1" applyAlignment="1">
      <alignment horizontal="center" vertical="center" wrapText="1" readingOrder="1"/>
    </xf>
    <xf numFmtId="0" fontId="25" fillId="0" borderId="11" xfId="0" applyFont="1" applyBorder="1" applyAlignment="1">
      <alignment horizontal="center" vertical="center" wrapText="1" readingOrder="1"/>
    </xf>
    <xf numFmtId="0" fontId="25" fillId="4" borderId="0" xfId="0" applyFont="1" applyFill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25" fillId="0" borderId="7" xfId="0" applyFont="1" applyBorder="1" applyAlignment="1">
      <alignment horizontal="center" vertical="center" wrapText="1" readingOrder="1"/>
    </xf>
    <xf numFmtId="0" fontId="25" fillId="0" borderId="12" xfId="0" applyFont="1" applyBorder="1" applyAlignment="1">
      <alignment horizontal="center" vertical="center" wrapText="1" readingOrder="1"/>
    </xf>
    <xf numFmtId="0" fontId="25" fillId="4" borderId="8" xfId="0" applyFont="1" applyFill="1" applyBorder="1" applyAlignment="1">
      <alignment horizontal="center" vertical="center" wrapText="1" readingOrder="1"/>
    </xf>
    <xf numFmtId="0" fontId="25" fillId="0" borderId="9" xfId="0" applyFont="1" applyBorder="1" applyAlignment="1">
      <alignment horizontal="center" vertical="center" wrapText="1" readingOrder="1"/>
    </xf>
    <xf numFmtId="0" fontId="25" fillId="0" borderId="4" xfId="0" applyFont="1" applyBorder="1" applyAlignment="1">
      <alignment horizontal="center" vertical="center" wrapText="1" readingOrder="1"/>
    </xf>
    <xf numFmtId="0" fontId="43" fillId="0" borderId="10" xfId="0" applyFont="1" applyBorder="1" applyAlignment="1">
      <alignment horizontal="center" vertical="center" wrapText="1" readingOrder="1"/>
    </xf>
    <xf numFmtId="0" fontId="25" fillId="0" borderId="3" xfId="0" applyFont="1" applyBorder="1" applyAlignment="1">
      <alignment horizontal="center" vertical="center" wrapText="1" readingOrder="1"/>
    </xf>
    <xf numFmtId="0" fontId="43" fillId="0" borderId="4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25" fillId="0" borderId="8" xfId="0" applyFont="1" applyBorder="1" applyAlignment="1">
      <alignment horizontal="center" vertical="center" wrapText="1" readingOrder="1"/>
    </xf>
    <xf numFmtId="0" fontId="45" fillId="0" borderId="2" xfId="0" applyFont="1" applyBorder="1" applyAlignment="1">
      <alignment horizontal="center" vertical="center" wrapText="1" readingOrder="1"/>
    </xf>
    <xf numFmtId="0" fontId="46" fillId="0" borderId="10" xfId="0" applyFont="1" applyBorder="1" applyAlignment="1">
      <alignment horizontal="center" vertical="center" wrapText="1" readingOrder="1"/>
    </xf>
    <xf numFmtId="0" fontId="45" fillId="0" borderId="3" xfId="0" applyFont="1" applyBorder="1" applyAlignment="1">
      <alignment horizontal="center" vertical="center" wrapText="1" readingOrder="1"/>
    </xf>
    <xf numFmtId="0" fontId="46" fillId="0" borderId="4" xfId="0" applyFont="1" applyBorder="1" applyAlignment="1">
      <alignment horizontal="center" vertical="center" wrapText="1" readingOrder="1"/>
    </xf>
    <xf numFmtId="0" fontId="46" fillId="0" borderId="5" xfId="0" applyFont="1" applyBorder="1" applyAlignment="1">
      <alignment horizontal="center" vertical="center" wrapText="1" readingOrder="1"/>
    </xf>
    <xf numFmtId="0" fontId="46" fillId="0" borderId="11" xfId="0" applyFont="1" applyBorder="1" applyAlignment="1">
      <alignment horizontal="center" vertical="center" wrapText="1" readingOrder="1"/>
    </xf>
    <xf numFmtId="0" fontId="46" fillId="0" borderId="0" xfId="0" applyFont="1" applyAlignment="1">
      <alignment horizontal="center" vertical="center" wrapText="1" readingOrder="1"/>
    </xf>
    <xf numFmtId="0" fontId="46" fillId="0" borderId="6" xfId="0" applyFont="1" applyBorder="1" applyAlignment="1">
      <alignment horizontal="center" vertical="center" wrapText="1" readingOrder="1"/>
    </xf>
    <xf numFmtId="0" fontId="46" fillId="0" borderId="3" xfId="0" applyFont="1" applyBorder="1" applyAlignment="1">
      <alignment horizontal="center" vertical="center" wrapText="1" readingOrder="1"/>
    </xf>
    <xf numFmtId="0" fontId="48" fillId="0" borderId="3" xfId="0" applyFont="1" applyBorder="1" applyAlignment="1">
      <alignment horizontal="center" vertical="center" wrapText="1" readingOrder="1"/>
    </xf>
    <xf numFmtId="0" fontId="50" fillId="0" borderId="10" xfId="0" applyFont="1" applyBorder="1" applyAlignment="1">
      <alignment horizontal="center" vertical="center" wrapText="1" readingOrder="1"/>
    </xf>
    <xf numFmtId="0" fontId="50" fillId="0" borderId="4" xfId="0" applyFont="1" applyBorder="1" applyAlignment="1">
      <alignment horizontal="center" vertical="center" wrapText="1" readingOrder="1"/>
    </xf>
    <xf numFmtId="0" fontId="50" fillId="0" borderId="5" xfId="0" applyFont="1" applyBorder="1" applyAlignment="1">
      <alignment horizontal="center" vertical="center" wrapText="1" readingOrder="1"/>
    </xf>
    <xf numFmtId="0" fontId="50" fillId="0" borderId="11" xfId="0" applyFont="1" applyBorder="1" applyAlignment="1">
      <alignment horizontal="center" vertical="center" wrapText="1" readingOrder="1"/>
    </xf>
    <xf numFmtId="0" fontId="50" fillId="0" borderId="0" xfId="0" applyFont="1" applyAlignment="1">
      <alignment horizontal="center" vertical="center" wrapText="1" readingOrder="1"/>
    </xf>
    <xf numFmtId="0" fontId="50" fillId="0" borderId="6" xfId="0" applyFont="1" applyBorder="1" applyAlignment="1">
      <alignment horizontal="center" vertical="center" wrapText="1" readingOrder="1"/>
    </xf>
    <xf numFmtId="0" fontId="45" fillId="0" borderId="10" xfId="0" applyFont="1" applyBorder="1" applyAlignment="1">
      <alignment horizontal="center" vertical="center" wrapText="1" readingOrder="1"/>
    </xf>
    <xf numFmtId="0" fontId="46" fillId="0" borderId="2" xfId="0" applyFont="1" applyBorder="1" applyAlignment="1">
      <alignment horizontal="center" vertical="center" wrapText="1" readingOrder="1"/>
    </xf>
    <xf numFmtId="0" fontId="46" fillId="0" borderId="7" xfId="0" applyFont="1" applyBorder="1" applyAlignment="1">
      <alignment horizontal="center" vertical="center" wrapText="1" readingOrder="1"/>
    </xf>
    <xf numFmtId="0" fontId="46" fillId="0" borderId="12" xfId="0" applyFont="1" applyBorder="1" applyAlignment="1">
      <alignment horizontal="center" vertical="center" wrapText="1" readingOrder="1"/>
    </xf>
    <xf numFmtId="0" fontId="46" fillId="0" borderId="8" xfId="0" applyFont="1" applyBorder="1" applyAlignment="1">
      <alignment horizontal="center" vertical="center" wrapText="1" readingOrder="1"/>
    </xf>
    <xf numFmtId="0" fontId="46" fillId="0" borderId="9" xfId="0" applyFont="1" applyBorder="1" applyAlignment="1">
      <alignment horizontal="center" vertical="center" wrapText="1" readingOrder="1"/>
    </xf>
    <xf numFmtId="0" fontId="53" fillId="0" borderId="0" xfId="0" applyFont="1"/>
    <xf numFmtId="0" fontId="53" fillId="0" borderId="3" xfId="0" applyFont="1" applyBorder="1"/>
    <xf numFmtId="0" fontId="53" fillId="4" borderId="3" xfId="0" applyFont="1" applyFill="1" applyBorder="1"/>
    <xf numFmtId="0" fontId="50" fillId="0" borderId="2" xfId="0" applyFont="1" applyBorder="1" applyAlignment="1">
      <alignment horizontal="center" vertical="center" wrapText="1" readingOrder="1"/>
    </xf>
    <xf numFmtId="0" fontId="55" fillId="0" borderId="10" xfId="0" applyFont="1" applyBorder="1" applyAlignment="1">
      <alignment horizontal="center" vertical="center" wrapText="1" readingOrder="1"/>
    </xf>
    <xf numFmtId="0" fontId="57" fillId="0" borderId="0" xfId="0" applyFont="1"/>
    <xf numFmtId="0" fontId="50" fillId="0" borderId="7" xfId="0" applyFont="1" applyBorder="1" applyAlignment="1">
      <alignment horizontal="center" vertical="center" wrapText="1" readingOrder="1"/>
    </xf>
    <xf numFmtId="0" fontId="50" fillId="0" borderId="12" xfId="0" applyFont="1" applyBorder="1" applyAlignment="1">
      <alignment horizontal="center" vertical="center" wrapText="1" readingOrder="1"/>
    </xf>
    <xf numFmtId="0" fontId="50" fillId="0" borderId="8" xfId="0" applyFont="1" applyBorder="1" applyAlignment="1">
      <alignment horizontal="center" vertical="center" wrapText="1" readingOrder="1"/>
    </xf>
    <xf numFmtId="0" fontId="50" fillId="0" borderId="9" xfId="0" applyFont="1" applyBorder="1" applyAlignment="1">
      <alignment horizontal="center" vertical="center" wrapText="1" readingOrder="1"/>
    </xf>
    <xf numFmtId="0" fontId="50" fillId="0" borderId="3" xfId="0" applyFont="1" applyBorder="1" applyAlignment="1">
      <alignment horizontal="center" vertical="center" wrapText="1" readingOrder="1"/>
    </xf>
    <xf numFmtId="0" fontId="58" fillId="0" borderId="0" xfId="0" applyFont="1" applyAlignment="1">
      <alignment horizontal="center" vertical="center"/>
    </xf>
    <xf numFmtId="0" fontId="57" fillId="4" borderId="0" xfId="0" applyFont="1" applyFill="1"/>
    <xf numFmtId="0" fontId="45" fillId="0" borderId="4" xfId="0" applyFont="1" applyBorder="1" applyAlignment="1">
      <alignment horizontal="center" vertical="center" wrapText="1" readingOrder="1"/>
    </xf>
    <xf numFmtId="0" fontId="48" fillId="0" borderId="2" xfId="0" applyFont="1" applyBorder="1" applyAlignment="1">
      <alignment horizontal="center" vertical="center" wrapText="1" readingOrder="1"/>
    </xf>
    <xf numFmtId="0" fontId="28" fillId="0" borderId="0" xfId="0" applyFont="1" applyAlignment="1">
      <alignment horizontal="left" vertical="center" readingOrder="1"/>
    </xf>
    <xf numFmtId="0" fontId="60" fillId="0" borderId="0" xfId="0" applyFont="1" applyAlignment="1">
      <alignment horizontal="center" vertical="center"/>
    </xf>
    <xf numFmtId="0" fontId="64" fillId="0" borderId="0" xfId="0" applyFont="1"/>
    <xf numFmtId="0" fontId="63" fillId="0" borderId="0" xfId="0" applyFont="1" applyAlignment="1">
      <alignment vertical="center" readingOrder="1"/>
    </xf>
    <xf numFmtId="0" fontId="60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 readingOrder="1"/>
    </xf>
    <xf numFmtId="0" fontId="65" fillId="0" borderId="0" xfId="0" applyFont="1" applyAlignment="1">
      <alignment wrapText="1"/>
    </xf>
    <xf numFmtId="0" fontId="17" fillId="0" borderId="0" xfId="0" applyFont="1" applyAlignment="1">
      <alignment horizontal="left" vertical="center" readingOrder="1"/>
    </xf>
    <xf numFmtId="0" fontId="17" fillId="0" borderId="0" xfId="0" applyFont="1" applyAlignment="1">
      <alignment horizontal="left" vertical="center" indent="4" readingOrder="1"/>
    </xf>
    <xf numFmtId="0" fontId="43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 indent="5"/>
    </xf>
    <xf numFmtId="0" fontId="15" fillId="0" borderId="0" xfId="0" applyFont="1" applyAlignment="1">
      <alignment horizontal="left" indent="5"/>
    </xf>
    <xf numFmtId="0" fontId="13" fillId="0" borderId="6" xfId="0" applyFont="1" applyBorder="1" applyAlignment="1">
      <alignment horizontal="center" vertical="center" wrapText="1" readingOrder="1"/>
    </xf>
    <xf numFmtId="0" fontId="26" fillId="0" borderId="6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indent="5"/>
    </xf>
    <xf numFmtId="0" fontId="26" fillId="0" borderId="0" xfId="0" applyFont="1" applyAlignment="1">
      <alignment horizontal="center" vertical="center" wrapText="1" readingOrder="1"/>
    </xf>
    <xf numFmtId="0" fontId="61" fillId="0" borderId="0" xfId="0" applyFont="1" applyAlignment="1">
      <alignment horizontal="center" vertical="center" readingOrder="1"/>
    </xf>
    <xf numFmtId="0" fontId="62" fillId="0" borderId="0" xfId="0" applyFont="1" applyAlignment="1">
      <alignment horizontal="center" vertical="center" readingOrder="1"/>
    </xf>
    <xf numFmtId="0" fontId="63" fillId="0" borderId="0" xfId="0" applyFont="1" applyAlignment="1">
      <alignment horizontal="center" vertical="center" readingOrder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ED7D31"/>
      <color rgb="FF660033"/>
      <color rgb="FFFF6699"/>
      <color rgb="FF99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webp"/><Relationship Id="rId13" Type="http://schemas.openxmlformats.org/officeDocument/2006/relationships/image" Target="../media/image32.jpeg"/><Relationship Id="rId3" Type="http://schemas.openxmlformats.org/officeDocument/2006/relationships/image" Target="../media/image34.png"/><Relationship Id="rId7" Type="http://schemas.openxmlformats.org/officeDocument/2006/relationships/image" Target="../media/image24.png"/><Relationship Id="rId12" Type="http://schemas.openxmlformats.org/officeDocument/2006/relationships/image" Target="../media/image31.jpeg"/><Relationship Id="rId2" Type="http://schemas.openxmlformats.org/officeDocument/2006/relationships/image" Target="../media/image26.svg"/><Relationship Id="rId1" Type="http://schemas.openxmlformats.org/officeDocument/2006/relationships/image" Target="../media/image25.png"/><Relationship Id="rId6" Type="http://schemas.openxmlformats.org/officeDocument/2006/relationships/image" Target="../media/image13.png"/><Relationship Id="rId11" Type="http://schemas.openxmlformats.org/officeDocument/2006/relationships/image" Target="../media/image30.png"/><Relationship Id="rId5" Type="http://schemas.openxmlformats.org/officeDocument/2006/relationships/image" Target="../media/image12.png"/><Relationship Id="rId10" Type="http://schemas.openxmlformats.org/officeDocument/2006/relationships/image" Target="../media/image4.png"/><Relationship Id="rId4" Type="http://schemas.openxmlformats.org/officeDocument/2006/relationships/image" Target="../media/image28.png"/><Relationship Id="rId9" Type="http://schemas.openxmlformats.org/officeDocument/2006/relationships/image" Target="../media/image5.png"/><Relationship Id="rId14" Type="http://schemas.openxmlformats.org/officeDocument/2006/relationships/image" Target="../media/image33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5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webp"/><Relationship Id="rId13" Type="http://schemas.openxmlformats.org/officeDocument/2006/relationships/image" Target="../media/image32.jpeg"/><Relationship Id="rId3" Type="http://schemas.openxmlformats.org/officeDocument/2006/relationships/image" Target="../media/image34.png"/><Relationship Id="rId7" Type="http://schemas.openxmlformats.org/officeDocument/2006/relationships/image" Target="../media/image24.png"/><Relationship Id="rId12" Type="http://schemas.openxmlformats.org/officeDocument/2006/relationships/image" Target="../media/image31.jpeg"/><Relationship Id="rId2" Type="http://schemas.openxmlformats.org/officeDocument/2006/relationships/image" Target="../media/image26.svg"/><Relationship Id="rId1" Type="http://schemas.openxmlformats.org/officeDocument/2006/relationships/image" Target="../media/image25.png"/><Relationship Id="rId6" Type="http://schemas.openxmlformats.org/officeDocument/2006/relationships/image" Target="../media/image13.png"/><Relationship Id="rId11" Type="http://schemas.openxmlformats.org/officeDocument/2006/relationships/image" Target="../media/image30.png"/><Relationship Id="rId5" Type="http://schemas.openxmlformats.org/officeDocument/2006/relationships/image" Target="../media/image12.png"/><Relationship Id="rId10" Type="http://schemas.openxmlformats.org/officeDocument/2006/relationships/image" Target="../media/image4.png"/><Relationship Id="rId4" Type="http://schemas.openxmlformats.org/officeDocument/2006/relationships/image" Target="../media/image28.png"/><Relationship Id="rId9" Type="http://schemas.openxmlformats.org/officeDocument/2006/relationships/image" Target="../media/image5.png"/><Relationship Id="rId14" Type="http://schemas.openxmlformats.org/officeDocument/2006/relationships/image" Target="../media/image33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webp"/><Relationship Id="rId13" Type="http://schemas.openxmlformats.org/officeDocument/2006/relationships/image" Target="../media/image32.jpeg"/><Relationship Id="rId3" Type="http://schemas.openxmlformats.org/officeDocument/2006/relationships/image" Target="../media/image34.png"/><Relationship Id="rId7" Type="http://schemas.openxmlformats.org/officeDocument/2006/relationships/image" Target="../media/image24.png"/><Relationship Id="rId12" Type="http://schemas.openxmlformats.org/officeDocument/2006/relationships/image" Target="../media/image31.jpeg"/><Relationship Id="rId2" Type="http://schemas.openxmlformats.org/officeDocument/2006/relationships/image" Target="../media/image37.svg"/><Relationship Id="rId1" Type="http://schemas.openxmlformats.org/officeDocument/2006/relationships/image" Target="../media/image36.png"/><Relationship Id="rId6" Type="http://schemas.openxmlformats.org/officeDocument/2006/relationships/image" Target="../media/image13.png"/><Relationship Id="rId11" Type="http://schemas.openxmlformats.org/officeDocument/2006/relationships/image" Target="../media/image30.png"/><Relationship Id="rId5" Type="http://schemas.openxmlformats.org/officeDocument/2006/relationships/image" Target="../media/image12.png"/><Relationship Id="rId10" Type="http://schemas.openxmlformats.org/officeDocument/2006/relationships/image" Target="../media/image4.png"/><Relationship Id="rId4" Type="http://schemas.openxmlformats.org/officeDocument/2006/relationships/image" Target="../media/image28.png"/><Relationship Id="rId9" Type="http://schemas.openxmlformats.org/officeDocument/2006/relationships/image" Target="../media/image5.png"/><Relationship Id="rId14" Type="http://schemas.openxmlformats.org/officeDocument/2006/relationships/image" Target="../media/image3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32.jpeg"/><Relationship Id="rId3" Type="http://schemas.openxmlformats.org/officeDocument/2006/relationships/image" Target="../media/image24.png"/><Relationship Id="rId7" Type="http://schemas.openxmlformats.org/officeDocument/2006/relationships/image" Target="../media/image27.png"/><Relationship Id="rId12" Type="http://schemas.openxmlformats.org/officeDocument/2006/relationships/image" Target="../media/image31.jpe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6.svg"/><Relationship Id="rId11" Type="http://schemas.openxmlformats.org/officeDocument/2006/relationships/image" Target="../media/image30.png"/><Relationship Id="rId5" Type="http://schemas.openxmlformats.org/officeDocument/2006/relationships/image" Target="../media/image25.png"/><Relationship Id="rId10" Type="http://schemas.openxmlformats.org/officeDocument/2006/relationships/image" Target="../media/image4.png"/><Relationship Id="rId4" Type="http://schemas.openxmlformats.org/officeDocument/2006/relationships/image" Target="../media/image5.png"/><Relationship Id="rId9" Type="http://schemas.openxmlformats.org/officeDocument/2006/relationships/image" Target="../media/image29.webp"/><Relationship Id="rId14" Type="http://schemas.openxmlformats.org/officeDocument/2006/relationships/image" Target="../media/image33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5.png"/><Relationship Id="rId12" Type="http://schemas.openxmlformats.org/officeDocument/2006/relationships/image" Target="../media/image33.jpeg"/><Relationship Id="rId2" Type="http://schemas.openxmlformats.org/officeDocument/2006/relationships/image" Target="../media/image28.png"/><Relationship Id="rId1" Type="http://schemas.openxmlformats.org/officeDocument/2006/relationships/image" Target="../media/image34.png"/><Relationship Id="rId6" Type="http://schemas.openxmlformats.org/officeDocument/2006/relationships/image" Target="../media/image29.webp"/><Relationship Id="rId11" Type="http://schemas.openxmlformats.org/officeDocument/2006/relationships/image" Target="../media/image32.jpeg"/><Relationship Id="rId5" Type="http://schemas.openxmlformats.org/officeDocument/2006/relationships/image" Target="../media/image24.png"/><Relationship Id="rId10" Type="http://schemas.openxmlformats.org/officeDocument/2006/relationships/image" Target="../media/image31.jpeg"/><Relationship Id="rId4" Type="http://schemas.openxmlformats.org/officeDocument/2006/relationships/image" Target="../media/image13.png"/><Relationship Id="rId9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1005418</xdr:colOff>
      <xdr:row>3</xdr:row>
      <xdr:rowOff>31750</xdr:rowOff>
    </xdr:from>
    <xdr:to>
      <xdr:col>4</xdr:col>
      <xdr:colOff>1919818</xdr:colOff>
      <xdr:row>5</xdr:row>
      <xdr:rowOff>78317</xdr:rowOff>
    </xdr:to>
    <xdr:pic>
      <xdr:nvPicPr>
        <xdr:cNvPr id="2" name="Graphique 1" descr="Cyclisme">
          <a:extLst>
            <a:ext uri="{FF2B5EF4-FFF2-40B4-BE49-F238E27FC236}">
              <a16:creationId xmlns:a16="http://schemas.microsoft.com/office/drawing/2014/main" id="{7A8E8C57-D2A4-4703-AB10-1E2568391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61085" y="13335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769505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C7097A7-2A32-4291-9CAB-BCDE1A2AC4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2413001</xdr:colOff>
      <xdr:row>9</xdr:row>
      <xdr:rowOff>1090084</xdr:rowOff>
    </xdr:from>
    <xdr:to>
      <xdr:col>1</xdr:col>
      <xdr:colOff>2780787</xdr:colOff>
      <xdr:row>9</xdr:row>
      <xdr:rowOff>1481668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23BC41-EF55-4B52-9199-560913BB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7334" y="3958167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8</xdr:row>
      <xdr:rowOff>128270</xdr:rowOff>
    </xdr:from>
    <xdr:to>
      <xdr:col>0</xdr:col>
      <xdr:colOff>680771</xdr:colOff>
      <xdr:row>9</xdr:row>
      <xdr:rowOff>272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FE36088-2518-4486-8694-22494ACE77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947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265D038-4A69-47B2-99F3-C091CB927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59171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76993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CBD7312F-E241-409C-9FD7-193033FC79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204020</xdr:colOff>
      <xdr:row>19</xdr:row>
      <xdr:rowOff>84160</xdr:rowOff>
    </xdr:from>
    <xdr:to>
      <xdr:col>0</xdr:col>
      <xdr:colOff>648564</xdr:colOff>
      <xdr:row>20</xdr:row>
      <xdr:rowOff>317500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CD7EF845-C507-4450-BE20-4C718A1DE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04020" y="9799660"/>
          <a:ext cx="444544" cy="43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433917</xdr:colOff>
      <xdr:row>2</xdr:row>
      <xdr:rowOff>264583</xdr:rowOff>
    </xdr:from>
    <xdr:to>
      <xdr:col>5</xdr:col>
      <xdr:colOff>2648395</xdr:colOff>
      <xdr:row>4</xdr:row>
      <xdr:rowOff>338666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7332B059-D142-4EB8-8D41-4ABBB065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91959</xdr:colOff>
      <xdr:row>23</xdr:row>
      <xdr:rowOff>296333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F4929574-33B3-4297-BEFC-F23B69CA5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995150"/>
          <a:ext cx="3880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23</xdr:row>
      <xdr:rowOff>10584</xdr:rowOff>
    </xdr:from>
    <xdr:ext cx="367786" cy="391584"/>
    <xdr:pic>
      <xdr:nvPicPr>
        <xdr:cNvPr id="23" name="Image 22">
          <a:extLst>
            <a:ext uri="{FF2B5EF4-FFF2-40B4-BE49-F238E27FC236}">
              <a16:creationId xmlns:a16="http://schemas.microsoft.com/office/drawing/2014/main" id="{170D4D4F-F5C9-41AF-9E5B-DA48F2B22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4761" y="1193588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24" name="Image 23">
          <a:extLst>
            <a:ext uri="{FF2B5EF4-FFF2-40B4-BE49-F238E27FC236}">
              <a16:creationId xmlns:a16="http://schemas.microsoft.com/office/drawing/2014/main" id="{13500273-8C73-4CB5-88AE-6F8493F86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424" y="1198422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25" name="Image 24">
          <a:extLst>
            <a:ext uri="{FF2B5EF4-FFF2-40B4-BE49-F238E27FC236}">
              <a16:creationId xmlns:a16="http://schemas.microsoft.com/office/drawing/2014/main" id="{FD9FF94F-DD3F-4663-87A0-A35DAB253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4286" y="12006996"/>
          <a:ext cx="379680" cy="19347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5</xdr:col>
      <xdr:colOff>2766484</xdr:colOff>
      <xdr:row>1</xdr:row>
      <xdr:rowOff>398895</xdr:rowOff>
    </xdr:to>
    <xdr:grpSp>
      <xdr:nvGrpSpPr>
        <xdr:cNvPr id="26" name="Groupe 25">
          <a:extLst>
            <a:ext uri="{FF2B5EF4-FFF2-40B4-BE49-F238E27FC236}">
              <a16:creationId xmlns:a16="http://schemas.microsoft.com/office/drawing/2014/main" id="{74C7D456-49FD-4AF6-9F31-1240831CF273}"/>
            </a:ext>
          </a:extLst>
        </xdr:cNvPr>
        <xdr:cNvGrpSpPr/>
      </xdr:nvGrpSpPr>
      <xdr:grpSpPr>
        <a:xfrm>
          <a:off x="0" y="0"/>
          <a:ext cx="14969067" cy="832812"/>
          <a:chOff x="1" y="0"/>
          <a:chExt cx="14969067" cy="832812"/>
        </a:xfrm>
      </xdr:grpSpPr>
      <xdr:pic>
        <xdr:nvPicPr>
          <xdr:cNvPr id="28" name="Image 27">
            <a:extLst>
              <a:ext uri="{FF2B5EF4-FFF2-40B4-BE49-F238E27FC236}">
                <a16:creationId xmlns:a16="http://schemas.microsoft.com/office/drawing/2014/main" id="{6C8ED17F-C407-8374-99E6-71BECFB78E8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27" t="4767" r="8361" b="81888"/>
          <a:stretch/>
        </xdr:blipFill>
        <xdr:spPr>
          <a:xfrm>
            <a:off x="1" y="84665"/>
            <a:ext cx="4794250" cy="748147"/>
          </a:xfrm>
          <a:prstGeom prst="rect">
            <a:avLst/>
          </a:prstGeom>
        </xdr:spPr>
      </xdr:pic>
      <xdr:pic>
        <xdr:nvPicPr>
          <xdr:cNvPr id="30" name="Image 29">
            <a:extLst>
              <a:ext uri="{FF2B5EF4-FFF2-40B4-BE49-F238E27FC236}">
                <a16:creationId xmlns:a16="http://schemas.microsoft.com/office/drawing/2014/main" id="{53F68583-AD3F-4D43-D95F-A232469A3CC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346" t="17648" r="6780" b="69362"/>
          <a:stretch/>
        </xdr:blipFill>
        <xdr:spPr>
          <a:xfrm>
            <a:off x="4773083" y="0"/>
            <a:ext cx="5025192" cy="751417"/>
          </a:xfrm>
          <a:prstGeom prst="rect">
            <a:avLst/>
          </a:prstGeom>
        </xdr:spPr>
      </xdr:pic>
      <xdr:pic>
        <xdr:nvPicPr>
          <xdr:cNvPr id="31" name="Image 30">
            <a:extLst>
              <a:ext uri="{FF2B5EF4-FFF2-40B4-BE49-F238E27FC236}">
                <a16:creationId xmlns:a16="http://schemas.microsoft.com/office/drawing/2014/main" id="{1B17163B-19ED-424D-AF1B-17F36812850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27" t="4767" r="8361" b="83577"/>
          <a:stretch/>
        </xdr:blipFill>
        <xdr:spPr>
          <a:xfrm>
            <a:off x="9611310" y="74081"/>
            <a:ext cx="5357758" cy="730253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963084</xdr:colOff>
      <xdr:row>3</xdr:row>
      <xdr:rowOff>42334</xdr:rowOff>
    </xdr:from>
    <xdr:to>
      <xdr:col>4</xdr:col>
      <xdr:colOff>1877484</xdr:colOff>
      <xdr:row>5</xdr:row>
      <xdr:rowOff>88901</xdr:rowOff>
    </xdr:to>
    <xdr:pic>
      <xdr:nvPicPr>
        <xdr:cNvPr id="2" name="Graphique 1" descr="Cyclisme">
          <a:extLst>
            <a:ext uri="{FF2B5EF4-FFF2-40B4-BE49-F238E27FC236}">
              <a16:creationId xmlns:a16="http://schemas.microsoft.com/office/drawing/2014/main" id="{56507F5C-0EE5-477C-9CD8-3A6B6939C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08167" y="465667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</xdr:row>
      <xdr:rowOff>52917</xdr:rowOff>
    </xdr:from>
    <xdr:to>
      <xdr:col>1</xdr:col>
      <xdr:colOff>801255</xdr:colOff>
      <xdr:row>5</xdr:row>
      <xdr:rowOff>349250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13171F4-47B9-433E-A1C8-8D0D03A99D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63500" y="52917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2286000</xdr:colOff>
      <xdr:row>9</xdr:row>
      <xdr:rowOff>1000124</xdr:rowOff>
    </xdr:from>
    <xdr:to>
      <xdr:col>2</xdr:col>
      <xdr:colOff>2653786</xdr:colOff>
      <xdr:row>9</xdr:row>
      <xdr:rowOff>1391708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17CF82E-05E1-46C5-B7AD-C6C53229F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0" y="3794124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146624</xdr:colOff>
      <xdr:row>9</xdr:row>
      <xdr:rowOff>64770</xdr:rowOff>
    </xdr:from>
    <xdr:to>
      <xdr:col>0</xdr:col>
      <xdr:colOff>701937</xdr:colOff>
      <xdr:row>9</xdr:row>
      <xdr:rowOff>571772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20900292-666B-4D70-B50C-21B8E41203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46624" y="28587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172443</xdr:colOff>
      <xdr:row>12</xdr:row>
      <xdr:rowOff>509096</xdr:rowOff>
    </xdr:from>
    <xdr:to>
      <xdr:col>0</xdr:col>
      <xdr:colOff>654951</xdr:colOff>
      <xdr:row>12</xdr:row>
      <xdr:rowOff>969930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35E69487-0102-4F5A-AF99-AA1608745B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72443" y="5694929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15</xdr:row>
      <xdr:rowOff>61383</xdr:rowOff>
    </xdr:from>
    <xdr:to>
      <xdr:col>0</xdr:col>
      <xdr:colOff>645583</xdr:colOff>
      <xdr:row>16</xdr:row>
      <xdr:rowOff>179273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29048B79-DDDB-40C4-84D2-753C8A8269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58750" y="7639050"/>
          <a:ext cx="486833" cy="445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204020</xdr:colOff>
      <xdr:row>19</xdr:row>
      <xdr:rowOff>42334</xdr:rowOff>
    </xdr:from>
    <xdr:to>
      <xdr:col>0</xdr:col>
      <xdr:colOff>645584</xdr:colOff>
      <xdr:row>20</xdr:row>
      <xdr:rowOff>317501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10583F1D-B0B0-4EC2-9ACB-7C7A4AD3EA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04020" y="8932334"/>
          <a:ext cx="44156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C5304100-1FEA-410D-AB16-038A73DD3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60209</xdr:colOff>
      <xdr:row>23</xdr:row>
      <xdr:rowOff>296333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940158B6-2EA9-4396-8EC4-7EE9E4479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995150"/>
          <a:ext cx="3880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23</xdr:row>
      <xdr:rowOff>10584</xdr:rowOff>
    </xdr:from>
    <xdr:ext cx="367786" cy="391584"/>
    <xdr:pic>
      <xdr:nvPicPr>
        <xdr:cNvPr id="34" name="Image 33">
          <a:extLst>
            <a:ext uri="{FF2B5EF4-FFF2-40B4-BE49-F238E27FC236}">
              <a16:creationId xmlns:a16="http://schemas.microsoft.com/office/drawing/2014/main" id="{043614FC-098D-4CDB-A134-59241B02E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4761" y="1193588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35" name="Image 34">
          <a:extLst>
            <a:ext uri="{FF2B5EF4-FFF2-40B4-BE49-F238E27FC236}">
              <a16:creationId xmlns:a16="http://schemas.microsoft.com/office/drawing/2014/main" id="{9A8516B1-403A-4BA7-8FA3-A36F339CC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424" y="1198422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36" name="Image 35">
          <a:extLst>
            <a:ext uri="{FF2B5EF4-FFF2-40B4-BE49-F238E27FC236}">
              <a16:creationId xmlns:a16="http://schemas.microsoft.com/office/drawing/2014/main" id="{3A15BEB1-D681-4DE3-9982-2700A9F5B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4286" y="12006996"/>
          <a:ext cx="379680" cy="193470"/>
        </a:xfrm>
        <a:prstGeom prst="rect">
          <a:avLst/>
        </a:prstGeom>
      </xdr:spPr>
    </xdr:pic>
    <xdr:clientData/>
  </xdr:oneCellAnchor>
  <xdr:twoCellAnchor>
    <xdr:from>
      <xdr:col>0</xdr:col>
      <xdr:colOff>21166</xdr:colOff>
      <xdr:row>0</xdr:row>
      <xdr:rowOff>0</xdr:rowOff>
    </xdr:from>
    <xdr:to>
      <xdr:col>5</xdr:col>
      <xdr:colOff>2755900</xdr:colOff>
      <xdr:row>1</xdr:row>
      <xdr:rowOff>398895</xdr:rowOff>
    </xdr:to>
    <xdr:grpSp>
      <xdr:nvGrpSpPr>
        <xdr:cNvPr id="37" name="Groupe 36">
          <a:extLst>
            <a:ext uri="{FF2B5EF4-FFF2-40B4-BE49-F238E27FC236}">
              <a16:creationId xmlns:a16="http://schemas.microsoft.com/office/drawing/2014/main" id="{B32AB244-0FEC-4959-8111-5DFE8A7E773C}"/>
            </a:ext>
          </a:extLst>
        </xdr:cNvPr>
        <xdr:cNvGrpSpPr/>
      </xdr:nvGrpSpPr>
      <xdr:grpSpPr>
        <a:xfrm>
          <a:off x="21166" y="0"/>
          <a:ext cx="14964364" cy="833988"/>
          <a:chOff x="1" y="0"/>
          <a:chExt cx="14969067" cy="832812"/>
        </a:xfrm>
      </xdr:grpSpPr>
      <xdr:pic>
        <xdr:nvPicPr>
          <xdr:cNvPr id="38" name="Image 37">
            <a:extLst>
              <a:ext uri="{FF2B5EF4-FFF2-40B4-BE49-F238E27FC236}">
                <a16:creationId xmlns:a16="http://schemas.microsoft.com/office/drawing/2014/main" id="{DA408F2C-6B94-3013-C99F-E19BA5919DD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27" t="4767" r="8361" b="81888"/>
          <a:stretch/>
        </xdr:blipFill>
        <xdr:spPr>
          <a:xfrm>
            <a:off x="1" y="84665"/>
            <a:ext cx="4794250" cy="748147"/>
          </a:xfrm>
          <a:prstGeom prst="rect">
            <a:avLst/>
          </a:prstGeom>
        </xdr:spPr>
      </xdr:pic>
      <xdr:pic>
        <xdr:nvPicPr>
          <xdr:cNvPr id="39" name="Image 38">
            <a:extLst>
              <a:ext uri="{FF2B5EF4-FFF2-40B4-BE49-F238E27FC236}">
                <a16:creationId xmlns:a16="http://schemas.microsoft.com/office/drawing/2014/main" id="{D9FDA8A3-50B1-3F35-C7D2-D1D31AF753C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346" t="17648" r="6780" b="69362"/>
          <a:stretch/>
        </xdr:blipFill>
        <xdr:spPr>
          <a:xfrm>
            <a:off x="4773083" y="0"/>
            <a:ext cx="5025192" cy="751417"/>
          </a:xfrm>
          <a:prstGeom prst="rect">
            <a:avLst/>
          </a:prstGeom>
        </xdr:spPr>
      </xdr:pic>
      <xdr:pic>
        <xdr:nvPicPr>
          <xdr:cNvPr id="40" name="Image 39">
            <a:extLst>
              <a:ext uri="{FF2B5EF4-FFF2-40B4-BE49-F238E27FC236}">
                <a16:creationId xmlns:a16="http://schemas.microsoft.com/office/drawing/2014/main" id="{6D149572-F37F-4753-3E74-0F31A033FC2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27" t="4767" r="8361" b="83577"/>
          <a:stretch/>
        </xdr:blipFill>
        <xdr:spPr>
          <a:xfrm>
            <a:off x="9611310" y="74081"/>
            <a:ext cx="5357758" cy="730253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582084</xdr:colOff>
      <xdr:row>2</xdr:row>
      <xdr:rowOff>402168</xdr:rowOff>
    </xdr:from>
    <xdr:to>
      <xdr:col>4</xdr:col>
      <xdr:colOff>1602316</xdr:colOff>
      <xdr:row>5</xdr:row>
      <xdr:rowOff>120650</xdr:rowOff>
    </xdr:to>
    <xdr:pic>
      <xdr:nvPicPr>
        <xdr:cNvPr id="5" name="Graphique 4" descr="Citrouille">
          <a:extLst>
            <a:ext uri="{FF2B5EF4-FFF2-40B4-BE49-F238E27FC236}">
              <a16:creationId xmlns:a16="http://schemas.microsoft.com/office/drawing/2014/main" id="{C007C1D8-D561-7011-6507-3921A269F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9501" y="1270001"/>
          <a:ext cx="1020232" cy="1020232"/>
        </a:xfrm>
        <a:prstGeom prst="rect">
          <a:avLst/>
        </a:prstGeom>
      </xdr:spPr>
    </xdr:pic>
    <xdr:clientData/>
  </xdr:twoCellAnchor>
  <xdr:twoCellAnchor editAs="oneCell">
    <xdr:from>
      <xdr:col>0</xdr:col>
      <xdr:colOff>200451</xdr:colOff>
      <xdr:row>2</xdr:row>
      <xdr:rowOff>74083</xdr:rowOff>
    </xdr:from>
    <xdr:to>
      <xdr:col>1</xdr:col>
      <xdr:colOff>938206</xdr:colOff>
      <xdr:row>5</xdr:row>
      <xdr:rowOff>370416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968CB6D-BFE8-A8C8-490B-B3CB2EA429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00451" y="74083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1989034</xdr:colOff>
      <xdr:row>9</xdr:row>
      <xdr:rowOff>963082</xdr:rowOff>
    </xdr:from>
    <xdr:to>
      <xdr:col>4</xdr:col>
      <xdr:colOff>2356820</xdr:colOff>
      <xdr:row>9</xdr:row>
      <xdr:rowOff>1354666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68BC04C-C6F7-4BF6-AE82-4C6627CBD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117" y="3905249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8</xdr:row>
      <xdr:rowOff>128270</xdr:rowOff>
    </xdr:from>
    <xdr:to>
      <xdr:col>0</xdr:col>
      <xdr:colOff>680771</xdr:colOff>
      <xdr:row>9</xdr:row>
      <xdr:rowOff>272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C1A71841-562A-4945-8118-8EF46A50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3634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2CB37B69-3402-4C2D-95F6-B9FBD36F32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53329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76993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897483E4-E812-41A4-8B7C-4EAE07007D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764751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204020</xdr:colOff>
      <xdr:row>19</xdr:row>
      <xdr:rowOff>84160</xdr:rowOff>
    </xdr:from>
    <xdr:to>
      <xdr:col>0</xdr:col>
      <xdr:colOff>648564</xdr:colOff>
      <xdr:row>20</xdr:row>
      <xdr:rowOff>317500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AA0DF690-458E-44F9-8167-10C0EFC782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04020" y="9050360"/>
          <a:ext cx="444544" cy="43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2855E12B-3EE5-44BD-9EF4-62E011103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60209</xdr:colOff>
      <xdr:row>23</xdr:row>
      <xdr:rowOff>296333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27CE6E14-40E0-4A8B-9D99-5F936735A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995150"/>
          <a:ext cx="3880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23</xdr:row>
      <xdr:rowOff>10584</xdr:rowOff>
    </xdr:from>
    <xdr:ext cx="367786" cy="391584"/>
    <xdr:pic>
      <xdr:nvPicPr>
        <xdr:cNvPr id="48" name="Image 47">
          <a:extLst>
            <a:ext uri="{FF2B5EF4-FFF2-40B4-BE49-F238E27FC236}">
              <a16:creationId xmlns:a16="http://schemas.microsoft.com/office/drawing/2014/main" id="{C971FE55-6718-4B2E-912C-4818DF343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4761" y="1193588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49" name="Image 48">
          <a:extLst>
            <a:ext uri="{FF2B5EF4-FFF2-40B4-BE49-F238E27FC236}">
              <a16:creationId xmlns:a16="http://schemas.microsoft.com/office/drawing/2014/main" id="{453B1FD0-7587-4AA9-849F-A65B3B1AF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424" y="1198422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50" name="Image 49">
          <a:extLst>
            <a:ext uri="{FF2B5EF4-FFF2-40B4-BE49-F238E27FC236}">
              <a16:creationId xmlns:a16="http://schemas.microsoft.com/office/drawing/2014/main" id="{57DA0658-0DA0-46B7-BC24-B21EF6EB8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4286" y="12006996"/>
          <a:ext cx="379680" cy="193470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0</xdr:row>
      <xdr:rowOff>0</xdr:rowOff>
    </xdr:from>
    <xdr:to>
      <xdr:col>5</xdr:col>
      <xdr:colOff>2734735</xdr:colOff>
      <xdr:row>1</xdr:row>
      <xdr:rowOff>398895</xdr:rowOff>
    </xdr:to>
    <xdr:grpSp>
      <xdr:nvGrpSpPr>
        <xdr:cNvPr id="60" name="Groupe 59">
          <a:extLst>
            <a:ext uri="{FF2B5EF4-FFF2-40B4-BE49-F238E27FC236}">
              <a16:creationId xmlns:a16="http://schemas.microsoft.com/office/drawing/2014/main" id="{8C97B02B-27A6-6219-87EE-217FD302E28F}"/>
            </a:ext>
          </a:extLst>
        </xdr:cNvPr>
        <xdr:cNvGrpSpPr/>
      </xdr:nvGrpSpPr>
      <xdr:grpSpPr>
        <a:xfrm>
          <a:off x="1" y="0"/>
          <a:ext cx="14969067" cy="832812"/>
          <a:chOff x="1" y="0"/>
          <a:chExt cx="14969067" cy="832812"/>
        </a:xfrm>
      </xdr:grpSpPr>
      <xdr:pic>
        <xdr:nvPicPr>
          <xdr:cNvPr id="57" name="Image 56">
            <a:extLst>
              <a:ext uri="{FF2B5EF4-FFF2-40B4-BE49-F238E27FC236}">
                <a16:creationId xmlns:a16="http://schemas.microsoft.com/office/drawing/2014/main" id="{0DEDC23D-FAB6-990F-1332-9F1733A6519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27" t="4767" r="8361" b="81888"/>
          <a:stretch/>
        </xdr:blipFill>
        <xdr:spPr>
          <a:xfrm>
            <a:off x="1" y="84665"/>
            <a:ext cx="4794250" cy="748147"/>
          </a:xfrm>
          <a:prstGeom prst="rect">
            <a:avLst/>
          </a:prstGeom>
        </xdr:spPr>
      </xdr:pic>
      <xdr:pic>
        <xdr:nvPicPr>
          <xdr:cNvPr id="58" name="Image 57">
            <a:extLst>
              <a:ext uri="{FF2B5EF4-FFF2-40B4-BE49-F238E27FC236}">
                <a16:creationId xmlns:a16="http://schemas.microsoft.com/office/drawing/2014/main" id="{2F677F6F-167C-4BCC-9510-618805A77DD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346" t="17648" r="6780" b="69362"/>
          <a:stretch/>
        </xdr:blipFill>
        <xdr:spPr>
          <a:xfrm>
            <a:off x="4773083" y="0"/>
            <a:ext cx="5025192" cy="751417"/>
          </a:xfrm>
          <a:prstGeom prst="rect">
            <a:avLst/>
          </a:prstGeom>
        </xdr:spPr>
      </xdr:pic>
      <xdr:pic>
        <xdr:nvPicPr>
          <xdr:cNvPr id="59" name="Image 58">
            <a:extLst>
              <a:ext uri="{FF2B5EF4-FFF2-40B4-BE49-F238E27FC236}">
                <a16:creationId xmlns:a16="http://schemas.microsoft.com/office/drawing/2014/main" id="{EF00D914-F749-44EC-8C7F-FB8DEF2E114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27" t="4767" r="8361" b="83577"/>
          <a:stretch/>
        </xdr:blipFill>
        <xdr:spPr>
          <a:xfrm>
            <a:off x="9611310" y="74081"/>
            <a:ext cx="5357758" cy="73025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8</xdr:row>
      <xdr:rowOff>128270</xdr:rowOff>
    </xdr:from>
    <xdr:to>
      <xdr:col>0</xdr:col>
      <xdr:colOff>680771</xdr:colOff>
      <xdr:row>9</xdr:row>
      <xdr:rowOff>272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99517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19843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C073BEDF-0653-40F9-9FD5-71B52438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0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204020</xdr:colOff>
      <xdr:row>19</xdr:row>
      <xdr:rowOff>84160</xdr:rowOff>
    </xdr:from>
    <xdr:to>
      <xdr:col>0</xdr:col>
      <xdr:colOff>648564</xdr:colOff>
      <xdr:row>20</xdr:row>
      <xdr:rowOff>317500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B21D40EC-6C6C-442C-85E9-74D7F046B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04020" y="9789077"/>
          <a:ext cx="444544" cy="434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66559</xdr:colOff>
      <xdr:row>23</xdr:row>
      <xdr:rowOff>296333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D571AEF2-4128-4E53-88C8-C3FCC6718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965517"/>
          <a:ext cx="390118" cy="226483"/>
        </a:xfrm>
        <a:prstGeom prst="rect">
          <a:avLst/>
        </a:prstGeom>
      </xdr:spPr>
    </xdr:pic>
    <xdr:clientData/>
  </xdr:twoCellAnchor>
  <xdr:twoCellAnchor editAs="oneCell">
    <xdr:from>
      <xdr:col>4</xdr:col>
      <xdr:colOff>1153584</xdr:colOff>
      <xdr:row>3</xdr:row>
      <xdr:rowOff>275167</xdr:rowOff>
    </xdr:from>
    <xdr:to>
      <xdr:col>4</xdr:col>
      <xdr:colOff>2067984</xdr:colOff>
      <xdr:row>5</xdr:row>
      <xdr:rowOff>321734</xdr:rowOff>
    </xdr:to>
    <xdr:pic>
      <xdr:nvPicPr>
        <xdr:cNvPr id="7" name="Graphique 6" descr="Cyclisme">
          <a:extLst>
            <a:ext uri="{FF2B5EF4-FFF2-40B4-BE49-F238E27FC236}">
              <a16:creationId xmlns:a16="http://schemas.microsoft.com/office/drawing/2014/main" id="{E807D579-4FCB-4683-9610-8D894A3B2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0541001" y="1576917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296333</xdr:colOff>
      <xdr:row>2</xdr:row>
      <xdr:rowOff>169333</xdr:rowOff>
    </xdr:from>
    <xdr:to>
      <xdr:col>1</xdr:col>
      <xdr:colOff>792753</xdr:colOff>
      <xdr:row>5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2286000</xdr:colOff>
      <xdr:row>9</xdr:row>
      <xdr:rowOff>984250</xdr:rowOff>
    </xdr:from>
    <xdr:to>
      <xdr:col>3</xdr:col>
      <xdr:colOff>2653786</xdr:colOff>
      <xdr:row>9</xdr:row>
      <xdr:rowOff>1375834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4167" y="4434417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232834</xdr:rowOff>
    </xdr:from>
    <xdr:to>
      <xdr:col>5</xdr:col>
      <xdr:colOff>2616645</xdr:colOff>
      <xdr:row>4</xdr:row>
      <xdr:rowOff>306917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00667"/>
          <a:ext cx="2214478" cy="941917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23</xdr:row>
      <xdr:rowOff>10584</xdr:rowOff>
    </xdr:from>
    <xdr:ext cx="367786" cy="391584"/>
    <xdr:pic>
      <xdr:nvPicPr>
        <xdr:cNvPr id="42" name="Image 41">
          <a:extLst>
            <a:ext uri="{FF2B5EF4-FFF2-40B4-BE49-F238E27FC236}">
              <a16:creationId xmlns:a16="http://schemas.microsoft.com/office/drawing/2014/main" id="{FE0DA510-3D46-40AD-B8E0-21A5D7763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8411" y="11906251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43" name="Image 42">
          <a:extLst>
            <a:ext uri="{FF2B5EF4-FFF2-40B4-BE49-F238E27FC236}">
              <a16:creationId xmlns:a16="http://schemas.microsoft.com/office/drawing/2014/main" id="{AD93B25F-8C6B-4661-9D2E-70D91092F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4541" y="11954595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44" name="Image 43">
          <a:extLst>
            <a:ext uri="{FF2B5EF4-FFF2-40B4-BE49-F238E27FC236}">
              <a16:creationId xmlns:a16="http://schemas.microsoft.com/office/drawing/2014/main" id="{6400A148-141D-427A-8758-0AF5B919A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403" y="11977363"/>
          <a:ext cx="379680" cy="19347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5</xdr:col>
      <xdr:colOff>2734734</xdr:colOff>
      <xdr:row>1</xdr:row>
      <xdr:rowOff>398895</xdr:rowOff>
    </xdr:to>
    <xdr:grpSp>
      <xdr:nvGrpSpPr>
        <xdr:cNvPr id="45" name="Groupe 44">
          <a:extLst>
            <a:ext uri="{FF2B5EF4-FFF2-40B4-BE49-F238E27FC236}">
              <a16:creationId xmlns:a16="http://schemas.microsoft.com/office/drawing/2014/main" id="{570FAE29-D8B6-4DBA-8E83-350E1E420532}"/>
            </a:ext>
          </a:extLst>
        </xdr:cNvPr>
        <xdr:cNvGrpSpPr/>
      </xdr:nvGrpSpPr>
      <xdr:grpSpPr>
        <a:xfrm>
          <a:off x="0" y="0"/>
          <a:ext cx="14969067" cy="832812"/>
          <a:chOff x="1" y="0"/>
          <a:chExt cx="14969067" cy="832812"/>
        </a:xfrm>
      </xdr:grpSpPr>
      <xdr:pic>
        <xdr:nvPicPr>
          <xdr:cNvPr id="46" name="Image 45">
            <a:extLst>
              <a:ext uri="{FF2B5EF4-FFF2-40B4-BE49-F238E27FC236}">
                <a16:creationId xmlns:a16="http://schemas.microsoft.com/office/drawing/2014/main" id="{088AEB42-346E-B91F-E0F2-0A97254CEDC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27" t="4767" r="8361" b="81888"/>
          <a:stretch/>
        </xdr:blipFill>
        <xdr:spPr>
          <a:xfrm>
            <a:off x="1" y="84665"/>
            <a:ext cx="4794250" cy="748147"/>
          </a:xfrm>
          <a:prstGeom prst="rect">
            <a:avLst/>
          </a:prstGeom>
        </xdr:spPr>
      </xdr:pic>
      <xdr:pic>
        <xdr:nvPicPr>
          <xdr:cNvPr id="47" name="Image 46">
            <a:extLst>
              <a:ext uri="{FF2B5EF4-FFF2-40B4-BE49-F238E27FC236}">
                <a16:creationId xmlns:a16="http://schemas.microsoft.com/office/drawing/2014/main" id="{D0E05528-225A-FB26-5BD7-7C850DE34E8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346" t="17648" r="6780" b="69362"/>
          <a:stretch/>
        </xdr:blipFill>
        <xdr:spPr>
          <a:xfrm>
            <a:off x="4773083" y="0"/>
            <a:ext cx="5025192" cy="751417"/>
          </a:xfrm>
          <a:prstGeom prst="rect">
            <a:avLst/>
          </a:prstGeom>
        </xdr:spPr>
      </xdr:pic>
      <xdr:pic>
        <xdr:nvPicPr>
          <xdr:cNvPr id="48" name="Image 47">
            <a:extLst>
              <a:ext uri="{FF2B5EF4-FFF2-40B4-BE49-F238E27FC236}">
                <a16:creationId xmlns:a16="http://schemas.microsoft.com/office/drawing/2014/main" id="{53186721-E6D3-386B-7003-F7D569DB245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27" t="4767" r="8361" b="83577"/>
          <a:stretch/>
        </xdr:blipFill>
        <xdr:spPr>
          <a:xfrm>
            <a:off x="9611310" y="74081"/>
            <a:ext cx="5357758" cy="730253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748339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22C2A1-1785-4E0A-96D1-7ED94F405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2360084</xdr:colOff>
      <xdr:row>9</xdr:row>
      <xdr:rowOff>1037166</xdr:rowOff>
    </xdr:from>
    <xdr:to>
      <xdr:col>4</xdr:col>
      <xdr:colOff>2727870</xdr:colOff>
      <xdr:row>9</xdr:row>
      <xdr:rowOff>1428750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2AAF52-7028-477D-8125-F6842839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5167" y="4487333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8</xdr:row>
      <xdr:rowOff>128270</xdr:rowOff>
    </xdr:from>
    <xdr:to>
      <xdr:col>0</xdr:col>
      <xdr:colOff>680771</xdr:colOff>
      <xdr:row>9</xdr:row>
      <xdr:rowOff>272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07E9CE5-7EC2-45BA-B6A7-4141795B8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947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168DC08D-1A85-49BE-B989-4A917D516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59171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76993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F30174F-6435-49C4-B42E-631B45CFC4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204020</xdr:colOff>
      <xdr:row>19</xdr:row>
      <xdr:rowOff>84160</xdr:rowOff>
    </xdr:from>
    <xdr:to>
      <xdr:col>0</xdr:col>
      <xdr:colOff>648564</xdr:colOff>
      <xdr:row>20</xdr:row>
      <xdr:rowOff>317500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82DF4680-FFAF-4CC6-AE7D-7E8BD7D5B5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04020" y="9799660"/>
          <a:ext cx="444544" cy="43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0F4ACA6-B27F-4288-95E4-9FFBFE80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79259</xdr:colOff>
      <xdr:row>23</xdr:row>
      <xdr:rowOff>296333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3694370-1BB0-4020-8366-FAD3A1A1F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995150"/>
          <a:ext cx="3880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23</xdr:row>
      <xdr:rowOff>10584</xdr:rowOff>
    </xdr:from>
    <xdr:ext cx="367786" cy="391584"/>
    <xdr:pic>
      <xdr:nvPicPr>
        <xdr:cNvPr id="21" name="Image 20">
          <a:extLst>
            <a:ext uri="{FF2B5EF4-FFF2-40B4-BE49-F238E27FC236}">
              <a16:creationId xmlns:a16="http://schemas.microsoft.com/office/drawing/2014/main" id="{00EE658D-FD0E-49B4-A691-A0ED3CD33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4761" y="1193588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22" name="Image 21">
          <a:extLst>
            <a:ext uri="{FF2B5EF4-FFF2-40B4-BE49-F238E27FC236}">
              <a16:creationId xmlns:a16="http://schemas.microsoft.com/office/drawing/2014/main" id="{CB51DA7E-60BD-4EF7-A793-DDBAF8FD3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424" y="1198422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23" name="Image 22">
          <a:extLst>
            <a:ext uri="{FF2B5EF4-FFF2-40B4-BE49-F238E27FC236}">
              <a16:creationId xmlns:a16="http://schemas.microsoft.com/office/drawing/2014/main" id="{132B98B8-4E28-403F-9C75-E5078B7B0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4286" y="12006996"/>
          <a:ext cx="379680" cy="19347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5</xdr:col>
      <xdr:colOff>2745317</xdr:colOff>
      <xdr:row>1</xdr:row>
      <xdr:rowOff>398895</xdr:rowOff>
    </xdr:to>
    <xdr:grpSp>
      <xdr:nvGrpSpPr>
        <xdr:cNvPr id="24" name="Groupe 23">
          <a:extLst>
            <a:ext uri="{FF2B5EF4-FFF2-40B4-BE49-F238E27FC236}">
              <a16:creationId xmlns:a16="http://schemas.microsoft.com/office/drawing/2014/main" id="{2D4813BB-89ED-4341-BE56-7D5487013015}"/>
            </a:ext>
          </a:extLst>
        </xdr:cNvPr>
        <xdr:cNvGrpSpPr/>
      </xdr:nvGrpSpPr>
      <xdr:grpSpPr>
        <a:xfrm>
          <a:off x="0" y="0"/>
          <a:ext cx="14969067" cy="832812"/>
          <a:chOff x="1" y="0"/>
          <a:chExt cx="14969067" cy="832812"/>
        </a:xfrm>
      </xdr:grpSpPr>
      <xdr:pic>
        <xdr:nvPicPr>
          <xdr:cNvPr id="25" name="Image 24">
            <a:extLst>
              <a:ext uri="{FF2B5EF4-FFF2-40B4-BE49-F238E27FC236}">
                <a16:creationId xmlns:a16="http://schemas.microsoft.com/office/drawing/2014/main" id="{9BBC912E-A85E-09FD-E8E4-6DA8F2C116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27" t="4767" r="8361" b="81888"/>
          <a:stretch/>
        </xdr:blipFill>
        <xdr:spPr>
          <a:xfrm>
            <a:off x="1" y="84665"/>
            <a:ext cx="4794250" cy="748147"/>
          </a:xfrm>
          <a:prstGeom prst="rect">
            <a:avLst/>
          </a:prstGeom>
        </xdr:spPr>
      </xdr:pic>
      <xdr:pic>
        <xdr:nvPicPr>
          <xdr:cNvPr id="26" name="Image 25">
            <a:extLst>
              <a:ext uri="{FF2B5EF4-FFF2-40B4-BE49-F238E27FC236}">
                <a16:creationId xmlns:a16="http://schemas.microsoft.com/office/drawing/2014/main" id="{5BE23BBC-B045-74BD-2678-6D863DD6D4D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346" t="17648" r="6780" b="69362"/>
          <a:stretch/>
        </xdr:blipFill>
        <xdr:spPr>
          <a:xfrm>
            <a:off x="4773083" y="0"/>
            <a:ext cx="5025192" cy="751417"/>
          </a:xfrm>
          <a:prstGeom prst="rect">
            <a:avLst/>
          </a:prstGeom>
        </xdr:spPr>
      </xdr:pic>
      <xdr:pic>
        <xdr:nvPicPr>
          <xdr:cNvPr id="27" name="Image 26">
            <a:extLst>
              <a:ext uri="{FF2B5EF4-FFF2-40B4-BE49-F238E27FC236}">
                <a16:creationId xmlns:a16="http://schemas.microsoft.com/office/drawing/2014/main" id="{80992A75-97AB-A755-03DD-1DCA5089163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27" t="4767" r="8361" b="83577"/>
          <a:stretch/>
        </xdr:blipFill>
        <xdr:spPr>
          <a:xfrm>
            <a:off x="9611310" y="74081"/>
            <a:ext cx="5357758" cy="73025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226" t="s">
        <v>0</v>
      </c>
      <c r="B1" s="226"/>
      <c r="C1" s="226"/>
      <c r="D1" s="226"/>
      <c r="E1" s="226"/>
      <c r="F1" s="226"/>
    </row>
    <row r="2" spans="1:6" ht="24.5" x14ac:dyDescent="0.35">
      <c r="A2" s="226" t="s">
        <v>1</v>
      </c>
      <c r="B2" s="226"/>
      <c r="C2" s="226"/>
      <c r="D2" s="226"/>
      <c r="E2" s="226"/>
      <c r="F2" s="226"/>
    </row>
    <row r="3" spans="1:6" ht="17.5" x14ac:dyDescent="0.35">
      <c r="A3" s="227" t="s">
        <v>2</v>
      </c>
      <c r="B3" s="227"/>
      <c r="C3" s="227"/>
      <c r="D3" s="227"/>
      <c r="E3" s="227"/>
      <c r="F3" s="227"/>
    </row>
    <row r="4" spans="1:6" ht="15" thickBot="1" x14ac:dyDescent="0.4"/>
    <row r="5" spans="1:6" ht="17.75" customHeight="1" x14ac:dyDescent="0.35">
      <c r="A5" s="228" t="s">
        <v>3</v>
      </c>
      <c r="B5" s="229"/>
      <c r="C5" s="229"/>
      <c r="D5" s="229"/>
      <c r="E5" s="229"/>
      <c r="F5" s="230"/>
    </row>
    <row r="6" spans="1:6" ht="15" thickBot="1" x14ac:dyDescent="0.4">
      <c r="A6" s="231"/>
      <c r="B6" s="232"/>
      <c r="C6" s="232"/>
      <c r="D6" s="232"/>
      <c r="E6" s="232"/>
      <c r="F6" s="233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x14ac:dyDescent="0.35">
      <c r="A10" s="239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5">
      <c r="A11" s="239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4">
      <c r="A12" s="239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4">
      <c r="B13" s="78"/>
    </row>
    <row r="14" spans="1:6" x14ac:dyDescent="0.35">
      <c r="A14" s="239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5">
      <c r="A15" s="239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6.5" thickBot="1" x14ac:dyDescent="0.4">
      <c r="A16" s="239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5"/>
    <row r="18" spans="1:6" ht="8.25" customHeight="1" x14ac:dyDescent="0.35">
      <c r="A18" s="52"/>
      <c r="B18" s="52"/>
      <c r="C18" s="52"/>
      <c r="D18" s="52"/>
      <c r="E18" s="52"/>
      <c r="F18" s="52"/>
    </row>
    <row r="19" spans="1:6" ht="13.5" customHeight="1" x14ac:dyDescent="0.35">
      <c r="A19" s="53"/>
      <c r="B19" s="57" t="s">
        <v>26</v>
      </c>
      <c r="C19" s="54"/>
      <c r="D19" s="234" t="s">
        <v>27</v>
      </c>
      <c r="E19" s="236" t="s">
        <v>28</v>
      </c>
      <c r="F19" s="237" t="s">
        <v>29</v>
      </c>
    </row>
    <row r="20" spans="1:6" x14ac:dyDescent="0.35">
      <c r="A20" s="55"/>
      <c r="B20" s="58" t="s">
        <v>30</v>
      </c>
      <c r="C20" s="56"/>
      <c r="D20" s="235"/>
      <c r="E20" s="236"/>
      <c r="F20" s="238"/>
    </row>
    <row r="21" spans="1:6" x14ac:dyDescent="0.35">
      <c r="A21" s="52"/>
      <c r="B21" s="52" t="s">
        <v>31</v>
      </c>
      <c r="C21" s="52"/>
      <c r="D21" s="52"/>
      <c r="E21" s="52"/>
      <c r="F21" s="52"/>
    </row>
    <row r="22" spans="1:6" x14ac:dyDescent="0.35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6"/>
  <sheetViews>
    <sheetView view="pageBreakPreview" topLeftCell="A5" zoomScale="60" zoomScaleNormal="80" workbookViewId="0">
      <selection activeCell="C10" sqref="C10"/>
    </sheetView>
  </sheetViews>
  <sheetFormatPr baseColWidth="10" defaultColWidth="11.453125" defaultRowHeight="14.5" x14ac:dyDescent="0.35"/>
  <cols>
    <col min="1" max="1" width="11.7265625" style="8" customWidth="1"/>
    <col min="2" max="6" width="40.81640625" customWidth="1"/>
    <col min="8" max="8" width="11.453125" customWidth="1"/>
    <col min="9" max="13" width="21.453125" customWidth="1"/>
  </cols>
  <sheetData>
    <row r="1" spans="1:13" ht="34.5" customHeight="1" x14ac:dyDescent="0.35"/>
    <row r="2" spans="1:13" ht="34.5" customHeight="1" x14ac:dyDescent="0.35"/>
    <row r="3" spans="1:13" ht="34.5" customHeight="1" x14ac:dyDescent="0.35">
      <c r="A3" s="226" t="s">
        <v>278</v>
      </c>
      <c r="B3" s="226"/>
      <c r="C3" s="226"/>
      <c r="D3" s="226"/>
      <c r="E3" s="226"/>
      <c r="F3" s="226"/>
      <c r="H3" s="94"/>
      <c r="I3" s="94"/>
      <c r="J3" s="94"/>
      <c r="K3" s="94"/>
      <c r="L3" s="94"/>
      <c r="M3" s="94"/>
    </row>
    <row r="4" spans="1:13" s="217" customFormat="1" ht="34.5" customHeight="1" x14ac:dyDescent="0.75">
      <c r="A4" s="245" t="s">
        <v>190</v>
      </c>
      <c r="B4" s="245"/>
      <c r="C4" s="245"/>
      <c r="D4" s="245"/>
      <c r="E4" s="245"/>
      <c r="F4" s="245"/>
      <c r="H4" s="218"/>
      <c r="I4" s="218"/>
      <c r="J4" s="218"/>
      <c r="K4" s="218"/>
      <c r="L4" s="218"/>
      <c r="M4" s="218"/>
    </row>
    <row r="5" spans="1:13" ht="34.5" customHeight="1" x14ac:dyDescent="0.35">
      <c r="A5" s="244" t="s">
        <v>212</v>
      </c>
      <c r="B5" s="244"/>
      <c r="C5" s="244"/>
      <c r="D5" s="244"/>
      <c r="E5" s="244"/>
      <c r="F5" s="244"/>
      <c r="H5" s="95"/>
      <c r="I5" s="95"/>
      <c r="J5" s="95"/>
      <c r="K5" s="95"/>
      <c r="L5" s="95"/>
      <c r="M5" s="95"/>
    </row>
    <row r="6" spans="1:13" s="7" customFormat="1" ht="34" customHeight="1" thickBot="1" x14ac:dyDescent="0.5"/>
    <row r="7" spans="1:13" ht="34" customHeight="1" thickBot="1" x14ac:dyDescent="0.4">
      <c r="B7" s="1" t="s">
        <v>4</v>
      </c>
      <c r="C7" s="1" t="s">
        <v>5</v>
      </c>
      <c r="D7" s="155" t="s">
        <v>6</v>
      </c>
      <c r="E7" s="1" t="s">
        <v>7</v>
      </c>
      <c r="F7" s="1" t="s">
        <v>8</v>
      </c>
      <c r="H7" s="8"/>
      <c r="I7" s="96"/>
      <c r="J7" s="96"/>
      <c r="K7" s="96"/>
      <c r="L7" s="96"/>
      <c r="M7" s="96"/>
    </row>
    <row r="8" spans="1:13" ht="24" customHeight="1" thickBot="1" x14ac:dyDescent="0.4">
      <c r="D8" s="156"/>
      <c r="E8" s="160"/>
      <c r="F8" s="86"/>
      <c r="H8" s="8"/>
      <c r="I8" s="96"/>
      <c r="J8" s="96"/>
      <c r="K8" s="96"/>
      <c r="L8" s="96"/>
    </row>
    <row r="9" spans="1:13" ht="50" customHeight="1" x14ac:dyDescent="0.35">
      <c r="A9" s="242" t="s">
        <v>36</v>
      </c>
      <c r="B9" s="195" t="s">
        <v>216</v>
      </c>
      <c r="C9" s="179" t="s">
        <v>217</v>
      </c>
      <c r="D9" s="186"/>
      <c r="E9" s="179" t="s">
        <v>272</v>
      </c>
      <c r="F9" s="181"/>
      <c r="H9" s="8"/>
      <c r="I9" s="96"/>
      <c r="J9" s="96"/>
      <c r="K9" s="96"/>
      <c r="L9" s="96"/>
      <c r="M9" s="3"/>
    </row>
    <row r="10" spans="1:13" ht="120" customHeight="1" x14ac:dyDescent="0.35">
      <c r="A10" s="242"/>
      <c r="B10" s="182" t="s">
        <v>273</v>
      </c>
      <c r="C10" s="183" t="s">
        <v>274</v>
      </c>
      <c r="D10" s="184" t="s">
        <v>275</v>
      </c>
      <c r="E10" s="183" t="s">
        <v>276</v>
      </c>
      <c r="F10" s="193" t="s">
        <v>218</v>
      </c>
      <c r="H10" s="8"/>
      <c r="I10" s="96"/>
      <c r="J10" s="96"/>
      <c r="K10" s="96"/>
      <c r="L10" s="96"/>
      <c r="M10" s="3"/>
    </row>
    <row r="11" spans="1:13" ht="50" customHeight="1" thickBot="1" x14ac:dyDescent="0.4">
      <c r="A11" s="242"/>
      <c r="B11" s="196" t="s">
        <v>215</v>
      </c>
      <c r="C11" s="197" t="s">
        <v>219</v>
      </c>
      <c r="D11" s="198" t="s">
        <v>220</v>
      </c>
      <c r="E11" s="197" t="s">
        <v>221</v>
      </c>
      <c r="F11" s="199" t="s">
        <v>222</v>
      </c>
      <c r="H11" s="8"/>
      <c r="I11" s="96"/>
      <c r="J11" s="96"/>
      <c r="K11" s="96"/>
      <c r="L11" s="96"/>
      <c r="M11" s="3"/>
    </row>
    <row r="12" spans="1:13" ht="18" thickBot="1" x14ac:dyDescent="0.4">
      <c r="B12" s="205"/>
      <c r="C12" s="205"/>
      <c r="D12" s="205"/>
      <c r="E12" s="212"/>
      <c r="F12" s="205"/>
      <c r="H12" s="8"/>
      <c r="I12" s="96"/>
      <c r="J12" s="96"/>
      <c r="K12" s="96"/>
      <c r="L12" s="96"/>
      <c r="M12" s="3"/>
    </row>
    <row r="13" spans="1:13" ht="120" customHeight="1" x14ac:dyDescent="0.35">
      <c r="A13" s="242" t="s">
        <v>50</v>
      </c>
      <c r="B13" s="195" t="s">
        <v>277</v>
      </c>
      <c r="C13" s="179" t="s">
        <v>274</v>
      </c>
      <c r="D13" s="186" t="s">
        <v>275</v>
      </c>
      <c r="E13" s="179" t="s">
        <v>276</v>
      </c>
      <c r="F13" s="189" t="s">
        <v>218</v>
      </c>
      <c r="H13" s="8"/>
      <c r="I13" s="96"/>
      <c r="J13" s="96"/>
      <c r="K13" s="96"/>
      <c r="L13" s="96"/>
      <c r="M13" s="3"/>
    </row>
    <row r="14" spans="1:13" ht="50" customHeight="1" thickBot="1" x14ac:dyDescent="0.4">
      <c r="A14" s="242"/>
      <c r="B14" s="196" t="s">
        <v>215</v>
      </c>
      <c r="C14" s="197" t="s">
        <v>219</v>
      </c>
      <c r="D14" s="198" t="s">
        <v>220</v>
      </c>
      <c r="E14" s="197" t="s">
        <v>221</v>
      </c>
      <c r="F14" s="199" t="s">
        <v>222</v>
      </c>
      <c r="H14" s="8"/>
      <c r="I14" s="96"/>
      <c r="J14" s="96"/>
      <c r="K14" s="96"/>
      <c r="L14" s="96"/>
      <c r="M14" s="3"/>
    </row>
    <row r="15" spans="1:13" ht="18" thickBot="1" x14ac:dyDescent="0.4">
      <c r="B15" s="205"/>
      <c r="C15" s="205"/>
      <c r="D15" s="205"/>
      <c r="E15" s="205"/>
      <c r="F15" s="205"/>
      <c r="H15" s="8"/>
      <c r="I15" s="96"/>
      <c r="J15" s="96"/>
      <c r="K15" s="96"/>
      <c r="L15" s="96"/>
      <c r="M15" s="3"/>
    </row>
    <row r="16" spans="1:13" ht="26" customHeight="1" x14ac:dyDescent="0.35">
      <c r="A16" s="242" t="s">
        <v>60</v>
      </c>
      <c r="B16" s="179" t="s">
        <v>138</v>
      </c>
      <c r="C16" s="194" t="s">
        <v>252</v>
      </c>
      <c r="D16" s="186" t="s">
        <v>133</v>
      </c>
      <c r="E16" s="194" t="s">
        <v>252</v>
      </c>
      <c r="F16" s="179" t="s">
        <v>65</v>
      </c>
      <c r="H16" s="8"/>
      <c r="I16" s="96"/>
      <c r="J16" s="96"/>
      <c r="K16" s="96"/>
      <c r="L16" s="96"/>
      <c r="M16" s="3"/>
    </row>
    <row r="17" spans="1:13" ht="26" customHeight="1" x14ac:dyDescent="0.35">
      <c r="A17" s="242"/>
      <c r="B17" s="182" t="s">
        <v>241</v>
      </c>
      <c r="C17" s="183" t="s">
        <v>102</v>
      </c>
      <c r="D17" s="184" t="s">
        <v>134</v>
      </c>
      <c r="E17" s="183" t="s">
        <v>242</v>
      </c>
      <c r="F17" s="185" t="s">
        <v>68</v>
      </c>
      <c r="H17" s="8"/>
      <c r="I17" s="96"/>
      <c r="J17" s="96"/>
      <c r="K17" s="96"/>
      <c r="L17" s="96"/>
      <c r="M17" s="3"/>
    </row>
    <row r="18" spans="1:13" ht="26" customHeight="1" x14ac:dyDescent="0.35">
      <c r="A18" s="242"/>
      <c r="B18" s="182" t="s">
        <v>72</v>
      </c>
      <c r="C18" s="183" t="s">
        <v>71</v>
      </c>
      <c r="D18" s="184" t="s">
        <v>140</v>
      </c>
      <c r="E18" s="183" t="s">
        <v>72</v>
      </c>
      <c r="F18" s="185" t="s">
        <v>71</v>
      </c>
      <c r="H18" s="8"/>
      <c r="I18" s="96"/>
      <c r="J18" s="96"/>
      <c r="K18" s="96"/>
      <c r="L18" s="96"/>
      <c r="M18" s="3"/>
    </row>
    <row r="19" spans="1:13" ht="26" customHeight="1" thickBot="1" x14ac:dyDescent="0.4">
      <c r="A19" s="242"/>
      <c r="B19" s="196" t="s">
        <v>144</v>
      </c>
      <c r="C19" s="197" t="s">
        <v>143</v>
      </c>
      <c r="D19" s="198" t="s">
        <v>223</v>
      </c>
      <c r="E19" s="197" t="s">
        <v>182</v>
      </c>
      <c r="F19" s="199" t="s">
        <v>163</v>
      </c>
      <c r="H19" s="8"/>
      <c r="I19" s="96"/>
      <c r="J19" s="96"/>
      <c r="K19" s="96"/>
      <c r="L19" s="96"/>
      <c r="M19" s="3"/>
    </row>
    <row r="20" spans="1:13" ht="16.25" customHeight="1" thickBot="1" x14ac:dyDescent="0.4">
      <c r="A20" s="53"/>
      <c r="B20" s="205"/>
      <c r="C20" s="205"/>
      <c r="D20" s="205"/>
      <c r="E20" s="205"/>
      <c r="F20" s="205"/>
      <c r="H20" s="8"/>
      <c r="I20" s="96"/>
      <c r="J20" s="96"/>
      <c r="K20" s="96"/>
      <c r="L20" s="96"/>
      <c r="M20" s="3"/>
    </row>
    <row r="21" spans="1:13" ht="26" customHeight="1" x14ac:dyDescent="0.35">
      <c r="A21" s="55"/>
      <c r="B21" s="195" t="str">
        <f>B17</f>
        <v>Purée de Aubergines</v>
      </c>
      <c r="C21" s="179" t="str">
        <f>C17</f>
        <v>Purée de Haricots verts</v>
      </c>
      <c r="D21" s="186" t="str">
        <f>D17</f>
        <v>Purée de Carottes</v>
      </c>
      <c r="E21" s="179" t="str">
        <f>E17</f>
        <v>Purée de Blanc de Poireaux</v>
      </c>
      <c r="F21" s="181" t="str">
        <f>F17</f>
        <v>Purée de Courgettes</v>
      </c>
      <c r="H21" s="8"/>
      <c r="I21" s="96"/>
      <c r="J21" s="96"/>
      <c r="K21" s="96"/>
      <c r="L21" s="96"/>
      <c r="M21" s="3"/>
    </row>
    <row r="22" spans="1:13" ht="26" customHeight="1" thickBot="1" x14ac:dyDescent="0.4">
      <c r="A22" s="216" t="s">
        <v>280</v>
      </c>
      <c r="B22" s="196" t="str">
        <f>B19</f>
        <v>Compote Pomme</v>
      </c>
      <c r="C22" s="197" t="str">
        <f>C19</f>
        <v>Compote Pomme Banane</v>
      </c>
      <c r="D22" s="198" t="str">
        <f>D19</f>
        <v xml:space="preserve">Compote Pomme </v>
      </c>
      <c r="E22" s="197" t="str">
        <f>E19</f>
        <v>Compote Pomme Kaki</v>
      </c>
      <c r="F22" s="199" t="str">
        <f>F19</f>
        <v xml:space="preserve">Compote Pomme Poire </v>
      </c>
      <c r="H22" s="8"/>
      <c r="I22" s="96"/>
      <c r="J22" s="96"/>
      <c r="K22" s="96"/>
      <c r="L22" s="96"/>
      <c r="M22" s="3"/>
    </row>
    <row r="23" spans="1:13" ht="8.25" customHeight="1" x14ac:dyDescent="0.35">
      <c r="A23" s="52"/>
      <c r="B23" s="52"/>
      <c r="C23" s="52"/>
      <c r="D23" s="52"/>
      <c r="E23" s="52"/>
      <c r="F23" s="52"/>
      <c r="H23" s="8"/>
      <c r="I23" s="96"/>
      <c r="J23" s="96"/>
      <c r="K23" s="96"/>
      <c r="L23" s="96"/>
      <c r="M23" s="52"/>
    </row>
    <row r="24" spans="1:13" ht="33" customHeight="1" x14ac:dyDescent="0.35">
      <c r="A24" s="55"/>
      <c r="B24" s="220" t="s">
        <v>135</v>
      </c>
      <c r="C24" s="222" t="s">
        <v>30</v>
      </c>
      <c r="D24" s="224" t="s">
        <v>282</v>
      </c>
      <c r="E24" s="223" t="s">
        <v>281</v>
      </c>
      <c r="F24" s="225" t="s">
        <v>283</v>
      </c>
      <c r="H24" s="8"/>
      <c r="J24" s="96"/>
      <c r="K24" s="96"/>
      <c r="L24" s="96"/>
    </row>
    <row r="25" spans="1:13" ht="17.5" x14ac:dyDescent="0.35">
      <c r="A25" s="52"/>
      <c r="B25" s="52" t="s">
        <v>31</v>
      </c>
      <c r="C25" s="52"/>
      <c r="I25" s="96"/>
      <c r="J25" s="3"/>
      <c r="K25" s="3"/>
    </row>
    <row r="26" spans="1:13" x14ac:dyDescent="0.35">
      <c r="A26" s="52"/>
      <c r="B26" s="52" t="s">
        <v>136</v>
      </c>
      <c r="C26" s="52"/>
    </row>
  </sheetData>
  <mergeCells count="6">
    <mergeCell ref="A16:A19"/>
    <mergeCell ref="A9:A11"/>
    <mergeCell ref="A3:F3"/>
    <mergeCell ref="A4:F4"/>
    <mergeCell ref="A5:F5"/>
    <mergeCell ref="A13:A14"/>
  </mergeCells>
  <printOptions horizontalCentered="1" verticalCentered="1"/>
  <pageMargins left="0" right="0" top="0" bottom="0" header="0" footer="0"/>
  <pageSetup paperSize="9"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226" t="s">
        <v>33</v>
      </c>
      <c r="B1" s="226"/>
      <c r="C1" s="226"/>
      <c r="D1" s="226"/>
      <c r="E1" s="226"/>
      <c r="F1" s="226"/>
    </row>
    <row r="2" spans="1:6" ht="24.5" x14ac:dyDescent="0.35">
      <c r="A2" s="226" t="s">
        <v>1</v>
      </c>
      <c r="B2" s="226"/>
      <c r="C2" s="226"/>
      <c r="D2" s="226"/>
      <c r="E2" s="226"/>
      <c r="F2" s="226"/>
    </row>
    <row r="3" spans="1:6" ht="17.5" x14ac:dyDescent="0.35">
      <c r="A3" s="227" t="s">
        <v>2</v>
      </c>
      <c r="B3" s="227"/>
      <c r="C3" s="227"/>
      <c r="D3" s="227"/>
      <c r="E3" s="227"/>
      <c r="F3" s="227"/>
    </row>
    <row r="4" spans="1:6" ht="15" thickBot="1" x14ac:dyDescent="0.4"/>
    <row r="5" spans="1:6" ht="17.75" customHeight="1" x14ac:dyDescent="0.35">
      <c r="A5" s="228" t="s">
        <v>3</v>
      </c>
      <c r="B5" s="229"/>
      <c r="C5" s="229"/>
      <c r="D5" s="229"/>
      <c r="E5" s="229"/>
      <c r="F5" s="230"/>
    </row>
    <row r="6" spans="1:6" ht="15" thickBot="1" x14ac:dyDescent="0.4">
      <c r="A6" s="231"/>
      <c r="B6" s="232"/>
      <c r="C6" s="232"/>
      <c r="D6" s="232"/>
      <c r="E6" s="232"/>
      <c r="F6" s="233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ht="25.5" customHeight="1" x14ac:dyDescent="0.35">
      <c r="A10" s="240" t="s">
        <v>36</v>
      </c>
      <c r="B10" s="34" t="s">
        <v>145</v>
      </c>
      <c r="C10" s="64"/>
      <c r="D10" s="14" t="s">
        <v>146</v>
      </c>
      <c r="E10" s="64"/>
      <c r="F10" s="35" t="s">
        <v>147</v>
      </c>
    </row>
    <row r="11" spans="1:6" ht="58" x14ac:dyDescent="0.35">
      <c r="A11" s="240"/>
      <c r="B11" s="36" t="s">
        <v>148</v>
      </c>
      <c r="C11" s="59" t="s">
        <v>149</v>
      </c>
      <c r="D11" s="39" t="s">
        <v>150</v>
      </c>
      <c r="E11" s="65" t="s">
        <v>151</v>
      </c>
      <c r="F11" s="41" t="s">
        <v>152</v>
      </c>
    </row>
    <row r="12" spans="1:6" ht="12.75" customHeight="1" x14ac:dyDescent="0.35">
      <c r="A12" s="240"/>
      <c r="B12" s="42"/>
      <c r="C12" s="66" t="s">
        <v>153</v>
      </c>
      <c r="D12" s="40" t="s">
        <v>53</v>
      </c>
      <c r="E12" s="66" t="s">
        <v>154</v>
      </c>
      <c r="F12" s="20" t="s">
        <v>54</v>
      </c>
    </row>
    <row r="13" spans="1:6" ht="15" thickBot="1" x14ac:dyDescent="0.4">
      <c r="A13" s="240"/>
      <c r="B13" s="37" t="s">
        <v>11</v>
      </c>
      <c r="C13" s="68" t="s">
        <v>141</v>
      </c>
      <c r="D13" s="44" t="s">
        <v>11</v>
      </c>
      <c r="E13" s="67" t="s">
        <v>11</v>
      </c>
      <c r="F13" s="23" t="s">
        <v>155</v>
      </c>
    </row>
    <row r="14" spans="1:6" ht="15" thickBot="1" x14ac:dyDescent="0.4"/>
    <row r="15" spans="1:6" ht="68" x14ac:dyDescent="0.35">
      <c r="A15" s="240" t="s">
        <v>50</v>
      </c>
      <c r="B15" s="38" t="s">
        <v>148</v>
      </c>
      <c r="C15" s="61" t="s">
        <v>156</v>
      </c>
      <c r="D15" s="19" t="s">
        <v>157</v>
      </c>
      <c r="E15" s="69" t="s">
        <v>151</v>
      </c>
      <c r="F15" s="24" t="s">
        <v>158</v>
      </c>
    </row>
    <row r="16" spans="1:6" ht="13.5" customHeight="1" x14ac:dyDescent="0.35">
      <c r="A16" s="240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5" thickBot="1" x14ac:dyDescent="0.4">
      <c r="A17" s="240"/>
      <c r="B17" s="21" t="s">
        <v>137</v>
      </c>
      <c r="C17" s="68" t="s">
        <v>141</v>
      </c>
      <c r="D17" s="22" t="s">
        <v>159</v>
      </c>
      <c r="E17" s="68" t="s">
        <v>160</v>
      </c>
      <c r="F17" s="23" t="s">
        <v>155</v>
      </c>
    </row>
    <row r="18" spans="1:6" ht="15" thickBot="1" x14ac:dyDescent="0.4"/>
    <row r="19" spans="1:6" ht="14.25" customHeight="1" x14ac:dyDescent="0.35">
      <c r="A19" s="240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" x14ac:dyDescent="0.35">
      <c r="A20" s="240"/>
      <c r="B20" s="26" t="s">
        <v>100</v>
      </c>
      <c r="C20" s="71" t="s">
        <v>128</v>
      </c>
      <c r="D20" s="27" t="s">
        <v>102</v>
      </c>
      <c r="E20" s="71" t="s">
        <v>161</v>
      </c>
      <c r="F20" s="28" t="s">
        <v>68</v>
      </c>
    </row>
    <row r="21" spans="1:6" ht="28" x14ac:dyDescent="0.35">
      <c r="A21" s="240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4">
      <c r="A22" s="240"/>
      <c r="B22" s="29" t="s">
        <v>73</v>
      </c>
      <c r="C22" s="68" t="s">
        <v>141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5"/>
    <row r="24" spans="1:6" ht="8.25" customHeight="1" x14ac:dyDescent="0.35">
      <c r="A24" s="52"/>
      <c r="B24" s="52"/>
      <c r="C24" s="52"/>
      <c r="D24" s="52"/>
      <c r="E24" s="52"/>
      <c r="F24" s="52"/>
    </row>
    <row r="25" spans="1:6" ht="13.5" customHeight="1" x14ac:dyDescent="0.35">
      <c r="A25" s="53"/>
      <c r="B25" s="57" t="s">
        <v>26</v>
      </c>
      <c r="C25" s="54"/>
      <c r="D25" s="234" t="s">
        <v>27</v>
      </c>
      <c r="E25" s="236" t="s">
        <v>28</v>
      </c>
      <c r="F25" s="237" t="s">
        <v>29</v>
      </c>
    </row>
    <row r="26" spans="1:6" x14ac:dyDescent="0.35">
      <c r="A26" s="55"/>
      <c r="B26" s="58" t="s">
        <v>30</v>
      </c>
      <c r="C26" s="56"/>
      <c r="D26" s="235"/>
      <c r="E26" s="236"/>
      <c r="F26" s="238"/>
    </row>
    <row r="27" spans="1:6" x14ac:dyDescent="0.35">
      <c r="A27" s="52"/>
      <c r="B27" s="52" t="s">
        <v>31</v>
      </c>
      <c r="C27" s="52"/>
      <c r="D27" s="52"/>
      <c r="E27" s="52"/>
      <c r="F27" s="52"/>
    </row>
    <row r="28" spans="1:6" x14ac:dyDescent="0.35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26"/>
  <sheetViews>
    <sheetView view="pageBreakPreview" topLeftCell="A5" zoomScale="54" zoomScaleNormal="70" workbookViewId="0">
      <selection activeCell="D13" sqref="D13"/>
    </sheetView>
  </sheetViews>
  <sheetFormatPr baseColWidth="10" defaultColWidth="11.453125" defaultRowHeight="14.5" x14ac:dyDescent="0.35"/>
  <cols>
    <col min="1" max="1" width="12.1796875" style="8" customWidth="1"/>
    <col min="2" max="6" width="40.81640625" customWidth="1"/>
    <col min="8" max="8" width="11.453125" customWidth="1"/>
    <col min="9" max="13" width="21.453125" customWidth="1"/>
  </cols>
  <sheetData>
    <row r="1" spans="1:13" ht="34.5" customHeight="1" x14ac:dyDescent="0.35"/>
    <row r="2" spans="1:13" ht="34.5" customHeight="1" x14ac:dyDescent="0.35"/>
    <row r="3" spans="1:13" ht="34.5" customHeight="1" x14ac:dyDescent="0.35">
      <c r="A3" s="226" t="s">
        <v>278</v>
      </c>
      <c r="B3" s="226"/>
      <c r="C3" s="226"/>
      <c r="D3" s="226"/>
      <c r="E3" s="226"/>
      <c r="F3" s="226"/>
      <c r="H3" s="94"/>
      <c r="I3" s="94"/>
      <c r="J3" s="94"/>
      <c r="K3" s="94"/>
      <c r="L3" s="94"/>
      <c r="M3" s="94"/>
    </row>
    <row r="4" spans="1:13" ht="34.5" customHeight="1" x14ac:dyDescent="0.35">
      <c r="A4" s="245" t="s">
        <v>191</v>
      </c>
      <c r="B4" s="245"/>
      <c r="C4" s="245"/>
      <c r="D4" s="245"/>
      <c r="E4" s="245"/>
      <c r="F4" s="245"/>
      <c r="H4" s="94"/>
      <c r="I4" s="94"/>
      <c r="J4" s="94"/>
      <c r="K4" s="94"/>
      <c r="L4" s="94"/>
      <c r="M4" s="94"/>
    </row>
    <row r="5" spans="1:13" ht="34.5" customHeight="1" x14ac:dyDescent="0.35">
      <c r="A5" s="244" t="s">
        <v>224</v>
      </c>
      <c r="B5" s="244"/>
      <c r="C5" s="244"/>
      <c r="D5" s="244"/>
      <c r="E5" s="244"/>
      <c r="F5" s="244"/>
      <c r="H5" s="95"/>
      <c r="I5" s="95"/>
      <c r="J5" s="95"/>
      <c r="K5" s="95"/>
      <c r="L5" s="95"/>
      <c r="M5" s="95"/>
    </row>
    <row r="6" spans="1:13" s="7" customFormat="1" ht="34" customHeight="1" thickBot="1" x14ac:dyDescent="0.5"/>
    <row r="7" spans="1:13" ht="34" customHeight="1" thickBot="1" x14ac:dyDescent="0.4"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H7" s="8"/>
      <c r="J7" s="96"/>
      <c r="K7" s="96"/>
      <c r="L7" s="96"/>
      <c r="M7" s="96"/>
    </row>
    <row r="8" spans="1:13" ht="18.649999999999999" customHeight="1" thickBot="1" x14ac:dyDescent="0.4">
      <c r="E8" s="160"/>
      <c r="H8" s="8"/>
      <c r="J8" s="96"/>
      <c r="K8" s="96"/>
      <c r="L8" s="96"/>
    </row>
    <row r="9" spans="1:13" ht="50" customHeight="1" x14ac:dyDescent="0.35">
      <c r="A9" s="242" t="s">
        <v>36</v>
      </c>
      <c r="B9" s="203" t="s">
        <v>265</v>
      </c>
      <c r="C9" s="188" t="s">
        <v>286</v>
      </c>
      <c r="D9" s="210"/>
      <c r="E9" s="188" t="s">
        <v>266</v>
      </c>
      <c r="F9" s="189"/>
      <c r="H9" s="8"/>
      <c r="J9" s="96"/>
      <c r="K9" s="96"/>
      <c r="L9" s="96"/>
      <c r="M9" s="3"/>
    </row>
    <row r="10" spans="1:13" ht="120" customHeight="1" x14ac:dyDescent="0.35">
      <c r="A10" s="242"/>
      <c r="B10" s="190" t="s">
        <v>267</v>
      </c>
      <c r="C10" s="191" t="s">
        <v>284</v>
      </c>
      <c r="D10" s="192" t="s">
        <v>268</v>
      </c>
      <c r="E10" s="191" t="s">
        <v>269</v>
      </c>
      <c r="F10" s="193" t="s">
        <v>270</v>
      </c>
      <c r="H10" s="8"/>
      <c r="J10" s="96"/>
      <c r="K10" s="96"/>
      <c r="L10" s="96"/>
      <c r="M10" s="3"/>
    </row>
    <row r="11" spans="1:13" ht="50" customHeight="1" thickBot="1" x14ac:dyDescent="0.4">
      <c r="A11" s="242"/>
      <c r="B11" s="206" t="s">
        <v>287</v>
      </c>
      <c r="C11" s="207" t="s">
        <v>225</v>
      </c>
      <c r="D11" s="208" t="s">
        <v>226</v>
      </c>
      <c r="E11" s="207" t="s">
        <v>227</v>
      </c>
      <c r="F11" s="209" t="s">
        <v>229</v>
      </c>
      <c r="H11" s="8"/>
      <c r="J11" s="96"/>
      <c r="K11" s="96"/>
      <c r="L11" s="96"/>
      <c r="M11" s="3"/>
    </row>
    <row r="12" spans="1:13" ht="18" thickBot="1" x14ac:dyDescent="0.4">
      <c r="B12" s="211"/>
      <c r="C12" s="211"/>
      <c r="D12" s="211"/>
      <c r="E12" s="211"/>
      <c r="F12" s="211"/>
      <c r="H12" s="8"/>
      <c r="J12" s="96"/>
      <c r="K12" s="96"/>
      <c r="L12" s="96"/>
      <c r="M12" s="3"/>
    </row>
    <row r="13" spans="1:13" ht="120" customHeight="1" x14ac:dyDescent="0.35">
      <c r="A13" s="242" t="s">
        <v>50</v>
      </c>
      <c r="B13" s="203" t="s">
        <v>271</v>
      </c>
      <c r="C13" s="188" t="s">
        <v>285</v>
      </c>
      <c r="D13" s="210" t="s">
        <v>268</v>
      </c>
      <c r="E13" s="188" t="s">
        <v>269</v>
      </c>
      <c r="F13" s="189" t="s">
        <v>270</v>
      </c>
      <c r="H13" s="8"/>
      <c r="J13" s="96"/>
      <c r="K13" s="96"/>
      <c r="L13" s="96"/>
      <c r="M13" s="3"/>
    </row>
    <row r="14" spans="1:13" ht="50" customHeight="1" thickBot="1" x14ac:dyDescent="0.4">
      <c r="A14" s="242"/>
      <c r="B14" s="206" t="s">
        <v>287</v>
      </c>
      <c r="C14" s="207" t="s">
        <v>225</v>
      </c>
      <c r="D14" s="208" t="s">
        <v>226</v>
      </c>
      <c r="E14" s="207" t="s">
        <v>227</v>
      </c>
      <c r="F14" s="209" t="s">
        <v>229</v>
      </c>
      <c r="H14" s="8"/>
      <c r="J14" s="96"/>
      <c r="K14" s="96"/>
      <c r="L14" s="96"/>
      <c r="M14" s="3"/>
    </row>
    <row r="15" spans="1:13" ht="18" thickBot="1" x14ac:dyDescent="0.4">
      <c r="B15" s="211"/>
      <c r="C15" s="211"/>
      <c r="D15" s="211"/>
      <c r="E15" s="211"/>
      <c r="F15" s="211"/>
      <c r="H15" s="8"/>
      <c r="J15" s="96"/>
      <c r="K15" s="96"/>
      <c r="L15" s="96"/>
      <c r="M15" s="3"/>
    </row>
    <row r="16" spans="1:13" ht="26" customHeight="1" x14ac:dyDescent="0.35">
      <c r="A16" s="242" t="s">
        <v>60</v>
      </c>
      <c r="B16" s="214" t="s">
        <v>251</v>
      </c>
      <c r="C16" s="188" t="s">
        <v>142</v>
      </c>
      <c r="D16" s="187" t="s">
        <v>251</v>
      </c>
      <c r="E16" s="188" t="s">
        <v>183</v>
      </c>
      <c r="F16" s="189" t="s">
        <v>99</v>
      </c>
      <c r="H16" s="8"/>
      <c r="J16" s="96"/>
      <c r="K16" s="96"/>
      <c r="L16" s="96"/>
      <c r="M16" s="3"/>
    </row>
    <row r="17" spans="1:13" ht="26" customHeight="1" x14ac:dyDescent="0.35">
      <c r="A17" s="242"/>
      <c r="B17" s="190" t="s">
        <v>162</v>
      </c>
      <c r="C17" s="191" t="s">
        <v>66</v>
      </c>
      <c r="D17" s="192" t="s">
        <v>228</v>
      </c>
      <c r="E17" s="191" t="s">
        <v>139</v>
      </c>
      <c r="F17" s="193" t="s">
        <v>134</v>
      </c>
      <c r="H17" s="8"/>
      <c r="J17" s="96"/>
      <c r="K17" s="96"/>
      <c r="L17" s="96"/>
      <c r="M17" s="3"/>
    </row>
    <row r="18" spans="1:13" ht="26" customHeight="1" x14ac:dyDescent="0.35">
      <c r="A18" s="242"/>
      <c r="B18" s="190" t="s">
        <v>72</v>
      </c>
      <c r="C18" s="191" t="s">
        <v>71</v>
      </c>
      <c r="D18" s="192" t="s">
        <v>72</v>
      </c>
      <c r="E18" s="191" t="s">
        <v>71</v>
      </c>
      <c r="F18" s="193" t="s">
        <v>72</v>
      </c>
      <c r="H18" s="8"/>
      <c r="J18" s="96"/>
      <c r="K18" s="96"/>
      <c r="L18" s="96"/>
      <c r="M18" s="3"/>
    </row>
    <row r="19" spans="1:13" ht="26" customHeight="1" thickBot="1" x14ac:dyDescent="0.4">
      <c r="A19" s="242"/>
      <c r="B19" s="206" t="s">
        <v>223</v>
      </c>
      <c r="C19" s="207" t="s">
        <v>225</v>
      </c>
      <c r="D19" s="208" t="s">
        <v>226</v>
      </c>
      <c r="E19" s="207" t="s">
        <v>227</v>
      </c>
      <c r="F19" s="209" t="s">
        <v>163</v>
      </c>
      <c r="H19" s="8"/>
      <c r="J19" s="96"/>
      <c r="K19" s="96"/>
      <c r="L19" s="96"/>
      <c r="M19" s="3"/>
    </row>
    <row r="20" spans="1:13" ht="16.25" customHeight="1" thickBot="1" x14ac:dyDescent="0.4">
      <c r="A20" s="53"/>
      <c r="B20" s="211"/>
      <c r="C20" s="211"/>
      <c r="D20" s="211"/>
      <c r="E20" s="211"/>
      <c r="F20" s="211"/>
      <c r="H20" s="8"/>
      <c r="J20" s="96"/>
      <c r="K20" s="96"/>
      <c r="L20" s="96"/>
      <c r="M20" s="3"/>
    </row>
    <row r="21" spans="1:13" ht="26" customHeight="1" x14ac:dyDescent="0.35">
      <c r="A21" s="55"/>
      <c r="B21" s="203" t="str">
        <f>B17</f>
        <v>Purée d'Epinards</v>
      </c>
      <c r="C21" s="203" t="str">
        <f t="shared" ref="C21:F21" si="0">C17</f>
        <v>Purée de Brocolis</v>
      </c>
      <c r="D21" s="203" t="str">
        <f t="shared" si="0"/>
        <v>Purée de Courgette</v>
      </c>
      <c r="E21" s="203" t="str">
        <f t="shared" si="0"/>
        <v>Purée de Courge</v>
      </c>
      <c r="F21" s="188" t="str">
        <f t="shared" si="0"/>
        <v>Purée de Carottes</v>
      </c>
      <c r="H21" s="8"/>
      <c r="J21" s="96"/>
      <c r="K21" s="96"/>
      <c r="L21" s="96"/>
      <c r="M21" s="3"/>
    </row>
    <row r="22" spans="1:13" ht="26" customHeight="1" thickBot="1" x14ac:dyDescent="0.4">
      <c r="A22" s="219" t="s">
        <v>280</v>
      </c>
      <c r="B22" s="206" t="str">
        <f>B19</f>
        <v xml:space="preserve">Compote Pomme </v>
      </c>
      <c r="C22" s="207" t="str">
        <f>C19</f>
        <v>Compote Pomme Mangue</v>
      </c>
      <c r="D22" s="208" t="str">
        <f>D19</f>
        <v>Compote Pomme ananas</v>
      </c>
      <c r="E22" s="207" t="str">
        <f>E19</f>
        <v>Compote Pomme  Clémentine</v>
      </c>
      <c r="F22" s="209" t="str">
        <f>F19</f>
        <v xml:space="preserve">Compote Pomme Poire </v>
      </c>
      <c r="H22" s="8"/>
      <c r="J22" s="96"/>
      <c r="K22" s="96"/>
      <c r="L22" s="96"/>
      <c r="M22" s="3"/>
    </row>
    <row r="23" spans="1:13" ht="17.5" x14ac:dyDescent="0.35">
      <c r="A23" s="52"/>
      <c r="B23" s="52"/>
      <c r="C23" s="52"/>
      <c r="H23" s="8"/>
      <c r="J23" s="96"/>
      <c r="K23" s="96"/>
      <c r="L23" s="96"/>
      <c r="M23" s="3"/>
    </row>
    <row r="24" spans="1:13" ht="33" customHeight="1" x14ac:dyDescent="0.35">
      <c r="A24" s="55"/>
      <c r="B24" s="220" t="s">
        <v>135</v>
      </c>
      <c r="C24" s="222" t="s">
        <v>30</v>
      </c>
      <c r="D24" s="224" t="s">
        <v>282</v>
      </c>
      <c r="E24" s="223" t="s">
        <v>281</v>
      </c>
      <c r="F24" s="225" t="s">
        <v>283</v>
      </c>
      <c r="H24" s="8"/>
      <c r="J24" s="96"/>
      <c r="K24" s="96"/>
      <c r="L24" s="96"/>
    </row>
    <row r="25" spans="1:13" x14ac:dyDescent="0.35">
      <c r="A25" s="52"/>
      <c r="B25" s="52" t="s">
        <v>31</v>
      </c>
      <c r="C25" s="52"/>
    </row>
    <row r="26" spans="1:13" x14ac:dyDescent="0.35">
      <c r="A26" s="52"/>
      <c r="B26" s="52" t="s">
        <v>136</v>
      </c>
      <c r="C26" s="52"/>
    </row>
  </sheetData>
  <mergeCells count="6">
    <mergeCell ref="A3:F3"/>
    <mergeCell ref="A4:F4"/>
    <mergeCell ref="A5:F5"/>
    <mergeCell ref="A13:A14"/>
    <mergeCell ref="A16:A19"/>
    <mergeCell ref="A9:A11"/>
  </mergeCells>
  <phoneticPr fontId="8" type="noConversion"/>
  <printOptions horizontalCentered="1" verticalCentered="1"/>
  <pageMargins left="0" right="0" top="0" bottom="0" header="0" footer="0"/>
  <pageSetup paperSize="9"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6"/>
  <sheetViews>
    <sheetView view="pageBreakPreview" zoomScale="60" zoomScaleNormal="70" workbookViewId="0">
      <selection activeCell="A4" sqref="A4:F4"/>
    </sheetView>
  </sheetViews>
  <sheetFormatPr baseColWidth="10" defaultColWidth="11.453125" defaultRowHeight="14.5" x14ac:dyDescent="0.35"/>
  <cols>
    <col min="1" max="1" width="12.1796875" style="8" customWidth="1"/>
    <col min="2" max="6" width="40.81640625" customWidth="1"/>
    <col min="8" max="8" width="11.453125" customWidth="1"/>
    <col min="9" max="13" width="21.453125" customWidth="1"/>
  </cols>
  <sheetData>
    <row r="1" spans="1:13" ht="34.5" customHeight="1" x14ac:dyDescent="0.35"/>
    <row r="2" spans="1:13" ht="34.5" customHeight="1" x14ac:dyDescent="0.35"/>
    <row r="3" spans="1:13" ht="34.5" customHeight="1" x14ac:dyDescent="0.35">
      <c r="A3" s="226" t="s">
        <v>278</v>
      </c>
      <c r="B3" s="226"/>
      <c r="C3" s="226"/>
      <c r="D3" s="226"/>
      <c r="E3" s="226"/>
      <c r="F3" s="226"/>
      <c r="H3" s="94"/>
      <c r="I3" s="94"/>
      <c r="J3" s="94"/>
      <c r="K3" s="94"/>
      <c r="L3" s="94"/>
      <c r="M3" s="94"/>
    </row>
    <row r="4" spans="1:13" ht="34.5" customHeight="1" x14ac:dyDescent="0.35">
      <c r="A4" s="245" t="s">
        <v>192</v>
      </c>
      <c r="B4" s="245"/>
      <c r="C4" s="245"/>
      <c r="D4" s="245"/>
      <c r="E4" s="245"/>
      <c r="F4" s="245"/>
      <c r="H4" s="94"/>
      <c r="I4" s="94"/>
      <c r="J4" s="94"/>
      <c r="K4" s="94"/>
      <c r="L4" s="94"/>
      <c r="M4" s="94"/>
    </row>
    <row r="5" spans="1:13" ht="34.5" customHeight="1" x14ac:dyDescent="0.35">
      <c r="A5" s="244" t="s">
        <v>279</v>
      </c>
      <c r="B5" s="244"/>
      <c r="C5" s="244"/>
      <c r="D5" s="244"/>
      <c r="E5" s="244"/>
      <c r="F5" s="244"/>
      <c r="H5" s="95"/>
      <c r="I5" s="95"/>
      <c r="J5" s="95"/>
      <c r="K5" s="95"/>
      <c r="L5" s="95"/>
      <c r="M5" s="95"/>
    </row>
    <row r="6" spans="1:13" s="7" customFormat="1" ht="34" customHeight="1" thickBot="1" x14ac:dyDescent="0.5">
      <c r="B6"/>
    </row>
    <row r="7" spans="1:13" ht="34" customHeight="1" thickBot="1" x14ac:dyDescent="0.4"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H7" s="8"/>
      <c r="J7" s="96"/>
      <c r="K7" s="96"/>
      <c r="L7" s="96"/>
      <c r="M7" s="96"/>
    </row>
    <row r="8" spans="1:13" ht="30" customHeight="1" thickBot="1" x14ac:dyDescent="0.4">
      <c r="E8" s="160"/>
      <c r="H8" s="8"/>
      <c r="J8" s="96"/>
      <c r="K8" s="96"/>
      <c r="L8" s="96"/>
      <c r="M8" s="96"/>
    </row>
    <row r="9" spans="1:13" ht="50" customHeight="1" x14ac:dyDescent="0.35">
      <c r="A9" s="242" t="s">
        <v>36</v>
      </c>
      <c r="B9" s="203"/>
      <c r="C9" s="204"/>
      <c r="D9" s="186" t="s">
        <v>240</v>
      </c>
      <c r="E9" s="179" t="s">
        <v>38</v>
      </c>
      <c r="F9" s="181" t="s">
        <v>236</v>
      </c>
      <c r="H9" s="98"/>
      <c r="J9" s="96"/>
      <c r="K9" s="96"/>
      <c r="L9" s="96"/>
      <c r="M9" s="96"/>
    </row>
    <row r="10" spans="1:13" ht="120" customHeight="1" x14ac:dyDescent="0.35">
      <c r="A10" s="242"/>
      <c r="B10" s="182" t="s">
        <v>261</v>
      </c>
      <c r="C10" s="183" t="s">
        <v>262</v>
      </c>
      <c r="D10" s="184" t="s">
        <v>263</v>
      </c>
      <c r="E10" s="183" t="s">
        <v>230</v>
      </c>
      <c r="F10" s="193" t="s">
        <v>264</v>
      </c>
      <c r="H10" s="98"/>
      <c r="J10" s="96"/>
      <c r="K10" s="96"/>
      <c r="L10" s="96"/>
      <c r="M10" s="96"/>
    </row>
    <row r="11" spans="1:13" ht="50" customHeight="1" thickBot="1" x14ac:dyDescent="0.4">
      <c r="A11" s="242"/>
      <c r="B11" s="196" t="s">
        <v>231</v>
      </c>
      <c r="C11" s="197" t="s">
        <v>232</v>
      </c>
      <c r="D11" s="198" t="s">
        <v>233</v>
      </c>
      <c r="E11" s="197" t="s">
        <v>234</v>
      </c>
      <c r="F11" s="199" t="s">
        <v>235</v>
      </c>
      <c r="H11" s="98"/>
      <c r="J11" s="96"/>
      <c r="K11" s="96"/>
      <c r="L11" s="96"/>
      <c r="M11" s="96"/>
    </row>
    <row r="12" spans="1:13" ht="18" thickBot="1" x14ac:dyDescent="0.4">
      <c r="B12" s="205"/>
      <c r="C12" s="205"/>
      <c r="D12" s="205"/>
      <c r="E12" s="200"/>
      <c r="F12" s="205"/>
      <c r="H12" s="98"/>
      <c r="J12" s="96"/>
      <c r="K12" s="96"/>
      <c r="L12" s="96"/>
      <c r="M12" s="96"/>
    </row>
    <row r="13" spans="1:13" ht="120" customHeight="1" x14ac:dyDescent="0.35">
      <c r="A13" s="242" t="s">
        <v>50</v>
      </c>
      <c r="B13" s="195" t="s">
        <v>261</v>
      </c>
      <c r="C13" s="179" t="s">
        <v>262</v>
      </c>
      <c r="D13" s="186" t="s">
        <v>263</v>
      </c>
      <c r="E13" s="179" t="s">
        <v>239</v>
      </c>
      <c r="F13" s="189" t="s">
        <v>264</v>
      </c>
      <c r="H13" s="98"/>
      <c r="J13" s="96"/>
      <c r="K13" s="96"/>
      <c r="L13" s="96"/>
      <c r="M13" s="96"/>
    </row>
    <row r="14" spans="1:13" ht="50" customHeight="1" thickBot="1" x14ac:dyDescent="0.4">
      <c r="A14" s="242"/>
      <c r="B14" s="196" t="s">
        <v>231</v>
      </c>
      <c r="C14" s="197" t="s">
        <v>232</v>
      </c>
      <c r="D14" s="198" t="s">
        <v>233</v>
      </c>
      <c r="E14" s="197" t="s">
        <v>234</v>
      </c>
      <c r="F14" s="199" t="s">
        <v>235</v>
      </c>
      <c r="J14" s="96"/>
      <c r="K14" s="96"/>
      <c r="L14" s="96"/>
      <c r="M14" s="96"/>
    </row>
    <row r="15" spans="1:13" ht="18" thickBot="1" x14ac:dyDescent="0.4">
      <c r="B15" s="205"/>
      <c r="C15" s="205"/>
      <c r="D15" s="205"/>
      <c r="E15" s="200"/>
      <c r="F15" s="205"/>
      <c r="J15" s="96"/>
      <c r="K15" s="96"/>
      <c r="L15" s="96"/>
      <c r="M15" s="96"/>
    </row>
    <row r="16" spans="1:13" ht="26" customHeight="1" x14ac:dyDescent="0.35">
      <c r="A16" s="242" t="s">
        <v>60</v>
      </c>
      <c r="B16" s="178" t="s">
        <v>250</v>
      </c>
      <c r="C16" s="179" t="s">
        <v>187</v>
      </c>
      <c r="D16" s="179" t="s">
        <v>183</v>
      </c>
      <c r="E16" s="179" t="s">
        <v>142</v>
      </c>
      <c r="F16" s="213" t="s">
        <v>250</v>
      </c>
      <c r="J16" s="96"/>
      <c r="K16" s="96"/>
      <c r="L16" s="96"/>
      <c r="M16" s="96"/>
    </row>
    <row r="17" spans="1:13" ht="26" customHeight="1" x14ac:dyDescent="0.35">
      <c r="A17" s="242"/>
      <c r="B17" s="183" t="s">
        <v>243</v>
      </c>
      <c r="C17" s="183" t="s">
        <v>70</v>
      </c>
      <c r="D17" s="184" t="s">
        <v>244</v>
      </c>
      <c r="E17" s="183" t="s">
        <v>184</v>
      </c>
      <c r="F17" s="185" t="s">
        <v>139</v>
      </c>
      <c r="J17" s="96"/>
      <c r="K17" s="96"/>
      <c r="L17" s="96"/>
      <c r="M17" s="96"/>
    </row>
    <row r="18" spans="1:13" ht="26" customHeight="1" x14ac:dyDescent="0.35">
      <c r="A18" s="242"/>
      <c r="B18" s="182" t="s">
        <v>71</v>
      </c>
      <c r="C18" s="183" t="s">
        <v>72</v>
      </c>
      <c r="D18" s="184" t="s">
        <v>71</v>
      </c>
      <c r="E18" s="183" t="s">
        <v>140</v>
      </c>
      <c r="F18" s="185" t="s">
        <v>72</v>
      </c>
      <c r="H18" s="98"/>
      <c r="J18" s="96"/>
      <c r="K18" s="96"/>
      <c r="L18" s="96"/>
      <c r="M18" s="96"/>
    </row>
    <row r="19" spans="1:13" ht="26" customHeight="1" thickBot="1" x14ac:dyDescent="0.4">
      <c r="A19" s="242"/>
      <c r="B19" s="196" t="s">
        <v>237</v>
      </c>
      <c r="C19" s="197" t="s">
        <v>223</v>
      </c>
      <c r="D19" s="198" t="s">
        <v>233</v>
      </c>
      <c r="E19" s="197" t="s">
        <v>185</v>
      </c>
      <c r="F19" s="199" t="s">
        <v>238</v>
      </c>
      <c r="H19" s="98"/>
      <c r="J19" s="96"/>
      <c r="K19" s="96"/>
      <c r="L19" s="96"/>
      <c r="M19" s="96"/>
    </row>
    <row r="20" spans="1:13" ht="16.25" customHeight="1" thickBot="1" x14ac:dyDescent="0.4">
      <c r="A20" s="53"/>
      <c r="B20" s="184"/>
      <c r="C20" s="184"/>
      <c r="D20" s="184"/>
      <c r="E20" s="184"/>
      <c r="F20" s="184"/>
      <c r="H20" s="98"/>
      <c r="J20" s="96"/>
      <c r="K20" s="96"/>
      <c r="L20" s="96"/>
      <c r="M20" s="96"/>
    </row>
    <row r="21" spans="1:13" ht="26" customHeight="1" x14ac:dyDescent="0.35">
      <c r="A21" s="55"/>
      <c r="B21" s="195" t="str">
        <f t="shared" ref="B21:D21" si="0">B17</f>
        <v xml:space="preserve">Purée de Carottes </v>
      </c>
      <c r="C21" s="179" t="str">
        <f>C17</f>
        <v>Purée de Blanc de poireau</v>
      </c>
      <c r="D21" s="186" t="str">
        <f t="shared" si="0"/>
        <v>Purée de Betterave</v>
      </c>
      <c r="E21" s="179" t="str">
        <f t="shared" ref="E21:F21" si="1">E17</f>
        <v>Purée de Chou fleur</v>
      </c>
      <c r="F21" s="181" t="str">
        <f t="shared" si="1"/>
        <v>Purée de Courge</v>
      </c>
      <c r="H21" s="98"/>
      <c r="J21" s="96"/>
      <c r="K21" s="96"/>
      <c r="L21" s="96"/>
      <c r="M21" s="96"/>
    </row>
    <row r="22" spans="1:13" ht="26" customHeight="1" thickBot="1" x14ac:dyDescent="0.4">
      <c r="A22" s="219" t="s">
        <v>280</v>
      </c>
      <c r="B22" s="206" t="str">
        <f>B19</f>
        <v xml:space="preserve">Compote Pomme Figue </v>
      </c>
      <c r="C22" s="207" t="str">
        <f>C19</f>
        <v xml:space="preserve">Compote Pomme </v>
      </c>
      <c r="D22" s="208" t="str">
        <f t="shared" ref="D22" si="2">D19</f>
        <v xml:space="preserve">Compote Pomme Pomelo </v>
      </c>
      <c r="E22" s="207" t="str">
        <f>E19</f>
        <v xml:space="preserve">Compote Pomme Banane </v>
      </c>
      <c r="F22" s="209" t="str">
        <f t="shared" ref="F22" si="3">F19</f>
        <v xml:space="preserve">Compote Pomme Grenade </v>
      </c>
      <c r="H22" s="98"/>
      <c r="J22" s="96"/>
      <c r="K22" s="96"/>
      <c r="L22" s="96"/>
      <c r="M22" s="96"/>
    </row>
    <row r="23" spans="1:13" ht="22.5" x14ac:dyDescent="0.35">
      <c r="A23" s="52"/>
      <c r="B23" s="52"/>
      <c r="C23" s="52"/>
      <c r="H23" s="98"/>
      <c r="I23" s="148"/>
      <c r="J23" s="3"/>
      <c r="K23" s="3"/>
      <c r="L23" s="148"/>
      <c r="M23" s="3"/>
    </row>
    <row r="24" spans="1:13" ht="33" customHeight="1" x14ac:dyDescent="0.35">
      <c r="A24" s="55"/>
      <c r="B24" s="220" t="s">
        <v>135</v>
      </c>
      <c r="C24" s="222" t="s">
        <v>30</v>
      </c>
      <c r="D24" s="224" t="s">
        <v>282</v>
      </c>
      <c r="E24" s="223" t="s">
        <v>281</v>
      </c>
      <c r="F24" s="225" t="s">
        <v>283</v>
      </c>
      <c r="H24" s="8"/>
      <c r="J24" s="96"/>
      <c r="K24" s="96"/>
      <c r="L24" s="96"/>
    </row>
    <row r="25" spans="1:13" x14ac:dyDescent="0.35">
      <c r="A25" s="52"/>
      <c r="B25" s="52" t="s">
        <v>31</v>
      </c>
      <c r="C25" s="52"/>
    </row>
    <row r="26" spans="1:13" x14ac:dyDescent="0.35">
      <c r="A26" s="52"/>
      <c r="B26" s="52" t="s">
        <v>136</v>
      </c>
      <c r="C26" s="52"/>
    </row>
  </sheetData>
  <mergeCells count="6">
    <mergeCell ref="A16:A19"/>
    <mergeCell ref="A3:F3"/>
    <mergeCell ref="A4:F4"/>
    <mergeCell ref="A5:F5"/>
    <mergeCell ref="A9:A11"/>
    <mergeCell ref="A13:A14"/>
  </mergeCells>
  <printOptions horizontalCentered="1" verticalCentered="1"/>
  <pageMargins left="0" right="0" top="0" bottom="0" header="0" footer="0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73"/>
  <sheetViews>
    <sheetView view="pageBreakPreview" zoomScale="120" zoomScaleNormal="120" zoomScaleSheetLayoutView="120" workbookViewId="0">
      <pane ySplit="3" topLeftCell="A148" activePane="bottomLeft" state="frozen"/>
      <selection activeCell="G5" sqref="G5"/>
      <selection pane="bottomLeft" activeCell="B151" sqref="B151"/>
    </sheetView>
  </sheetViews>
  <sheetFormatPr baseColWidth="10" defaultColWidth="10.6328125" defaultRowHeight="10.5" x14ac:dyDescent="0.25"/>
  <cols>
    <col min="1" max="1" width="30.6328125" style="146" customWidth="1"/>
    <col min="2" max="15" width="5.6328125" style="106" customWidth="1"/>
    <col min="16" max="16384" width="10.6328125" style="147"/>
  </cols>
  <sheetData>
    <row r="1" spans="1:15" ht="14.25" customHeight="1" x14ac:dyDescent="0.35">
      <c r="A1"/>
      <c r="B1" s="246" t="s">
        <v>164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8"/>
    </row>
    <row r="2" spans="1:15" ht="19" x14ac:dyDescent="0.35">
      <c r="A2"/>
      <c r="B2" s="103" t="s">
        <v>165</v>
      </c>
      <c r="C2" s="104" t="s">
        <v>166</v>
      </c>
      <c r="D2" s="104" t="s">
        <v>167</v>
      </c>
      <c r="E2" s="104" t="s">
        <v>168</v>
      </c>
      <c r="F2" s="104" t="s">
        <v>169</v>
      </c>
      <c r="G2" s="104" t="s">
        <v>170</v>
      </c>
      <c r="H2" s="104" t="s">
        <v>171</v>
      </c>
      <c r="I2" s="104" t="s">
        <v>172</v>
      </c>
      <c r="J2" s="104" t="s">
        <v>173</v>
      </c>
      <c r="K2" s="104" t="s">
        <v>174</v>
      </c>
      <c r="L2" s="104" t="s">
        <v>175</v>
      </c>
      <c r="M2" s="104" t="s">
        <v>176</v>
      </c>
      <c r="N2" s="104" t="s">
        <v>177</v>
      </c>
      <c r="O2" s="105" t="s">
        <v>178</v>
      </c>
    </row>
    <row r="3" spans="1:15" ht="5.4" customHeight="1" thickBot="1" x14ac:dyDescent="0.4">
      <c r="A3"/>
      <c r="O3" s="107"/>
    </row>
    <row r="4" spans="1:15" s="102" customFormat="1" ht="17" customHeight="1" x14ac:dyDescent="0.3">
      <c r="A4" s="149" t="str">
        <f>'S40-DEJ'!A4:F4</f>
        <v>Du 29 Septembre au 03 Octobre 2025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</row>
    <row r="5" spans="1:15" s="102" customFormat="1" ht="24.5" customHeight="1" x14ac:dyDescent="0.35">
      <c r="A5" s="110" t="str">
        <f>+'S40-DEJ'!B9</f>
        <v>Soupe au caillou (navet carotte poireau pomme de terre paprika fumé)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</row>
    <row r="6" spans="1:15" s="102" customFormat="1" ht="24.5" customHeight="1" x14ac:dyDescent="0.35">
      <c r="A6" s="113" t="str">
        <f>+'S40-DEJ'!E9</f>
        <v>Velouté de champignons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1"/>
    </row>
    <row r="7" spans="1:15" s="102" customFormat="1" ht="24.5" customHeight="1" thickBot="1" x14ac:dyDescent="0.4">
      <c r="A7" s="113" t="str">
        <f>+'S40-DEJ'!F9</f>
        <v>Quiche lorraine(œuf crème (lait) allumette végétale gruyere)</v>
      </c>
      <c r="B7" s="114" t="s">
        <v>179</v>
      </c>
      <c r="C7" s="114" t="s">
        <v>179</v>
      </c>
      <c r="D7" s="114"/>
      <c r="E7" s="114"/>
      <c r="F7" s="114"/>
      <c r="G7" s="114"/>
      <c r="H7" s="114"/>
      <c r="I7" s="114"/>
      <c r="J7" s="114" t="s">
        <v>179</v>
      </c>
      <c r="K7" s="114"/>
      <c r="L7" s="114"/>
      <c r="M7" s="114"/>
      <c r="N7" s="114"/>
      <c r="O7" s="115"/>
    </row>
    <row r="8" spans="1:15" s="102" customFormat="1" ht="30" customHeight="1" x14ac:dyDescent="0.35">
      <c r="A8" s="110" t="str">
        <f>+'S40-DEJ'!B13</f>
        <v>Epinards à la crème (lait), blé tendre complet et poulet Gaston Gérard (maîzena oignon thym crème moutarde* comté (lait))</v>
      </c>
      <c r="B8" s="111" t="s">
        <v>179</v>
      </c>
      <c r="C8" s="111" t="s">
        <v>179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 t="s">
        <v>179</v>
      </c>
    </row>
    <row r="9" spans="1:15" s="102" customFormat="1" ht="30" customHeight="1" x14ac:dyDescent="0.35">
      <c r="A9" s="116" t="str">
        <f>'S40-DEJ'!$C$13</f>
        <v>Baeckeoffe revisité pour bébé au Poisson du jour* (carotte oignon poireau pomme de terre ail jus de raisin blanc, bouquet garni)</v>
      </c>
      <c r="B9" s="117"/>
      <c r="C9" s="117"/>
      <c r="D9" s="117" t="s">
        <v>179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</row>
    <row r="10" spans="1:15" s="102" customFormat="1" ht="30" customHeight="1" x14ac:dyDescent="0.35">
      <c r="A10" s="116" t="str">
        <f>'S40-DEJ'!$D$13</f>
        <v>Choucroute revisitée pour bébé (Chou, Pommes de terre, Génièvre, ail, oignon et sauté de dinde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</row>
    <row r="11" spans="1:15" s="102" customFormat="1" ht="30" customHeight="1" x14ac:dyDescent="0.35">
      <c r="A11" s="116" t="str">
        <f>'S40-DEJ'!E13</f>
        <v>Brocoli et croziflette*(lait) au bœuf (crozet, reblochon, crème fraîche, oignon)</v>
      </c>
      <c r="B11" s="117" t="s">
        <v>179</v>
      </c>
      <c r="C11" s="117" t="s">
        <v>179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1:15" s="102" customFormat="1" ht="30" customHeight="1" thickBot="1" x14ac:dyDescent="0.4">
      <c r="A12" s="119" t="str">
        <f>'S40-DEJ'!$F$13</f>
        <v>Courge et quinoa au céleri*  et Poisson du jour* à l'huile d'olive</v>
      </c>
      <c r="B12" s="120"/>
      <c r="C12" s="120"/>
      <c r="D12" s="120" t="s">
        <v>179</v>
      </c>
      <c r="E12" s="120" t="s">
        <v>179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s="102" customFormat="1" x14ac:dyDescent="0.35">
      <c r="A13" s="116" t="str">
        <f>'S40-DEJ'!B11</f>
        <v>Compote Pomme Mirabelle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</row>
    <row r="14" spans="1:15" s="102" customFormat="1" x14ac:dyDescent="0.35">
      <c r="A14" s="116" t="str">
        <f>'S40-DEJ'!C11</f>
        <v>Compote Pomme Griotte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8"/>
    </row>
    <row r="15" spans="1:15" s="102" customFormat="1" x14ac:dyDescent="0.35">
      <c r="A15" s="116" t="str">
        <f>'S40-DEJ'!D11</f>
        <v>Compote Pomme Banane Cacao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s="102" customFormat="1" x14ac:dyDescent="0.35">
      <c r="A16" s="116" t="str">
        <f>'S40-DEJ'!E11</f>
        <v>Compote Pomme Coing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s="102" customFormat="1" ht="11" thickBot="1" x14ac:dyDescent="0.4">
      <c r="A17" s="119" t="str">
        <f>'S40-DEJ'!F11</f>
        <v>Compote Pomme Quetsche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</row>
    <row r="18" spans="1:15" s="102" customFormat="1" ht="11" thickBot="1" x14ac:dyDescent="0.4">
      <c r="A18" s="116" t="str">
        <f>'S40-DEJ'!B16</f>
        <v>Mixé de Poulet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2"/>
    </row>
    <row r="19" spans="1:15" s="102" customFormat="1" ht="11" thickBot="1" x14ac:dyDescent="0.4">
      <c r="A19" s="116" t="str">
        <f>'S40-DEJ'!C16</f>
        <v>Mixé de Poisson du jour*</v>
      </c>
      <c r="B19" s="117"/>
      <c r="C19" s="117"/>
      <c r="D19" s="117" t="s">
        <v>179</v>
      </c>
      <c r="E19" s="117"/>
      <c r="F19" s="117"/>
      <c r="G19" s="111"/>
      <c r="H19" s="117"/>
      <c r="I19" s="117"/>
      <c r="J19" s="117"/>
      <c r="K19" s="117"/>
      <c r="L19" s="117"/>
      <c r="M19" s="117"/>
      <c r="N19" s="117"/>
      <c r="O19" s="118"/>
    </row>
    <row r="20" spans="1:15" s="102" customFormat="1" x14ac:dyDescent="0.35">
      <c r="A20" s="116" t="str">
        <f>'S40-DEJ'!D16</f>
        <v>Mixé de Dinde</v>
      </c>
      <c r="B20" s="117"/>
      <c r="C20" s="117"/>
      <c r="D20" s="117"/>
      <c r="E20" s="117"/>
      <c r="F20" s="117"/>
      <c r="G20" s="111"/>
      <c r="H20" s="117"/>
      <c r="I20" s="117"/>
      <c r="J20" s="117"/>
      <c r="K20" s="117"/>
      <c r="L20" s="117"/>
      <c r="M20" s="117"/>
      <c r="N20" s="117"/>
      <c r="O20" s="118"/>
    </row>
    <row r="21" spans="1:15" s="102" customFormat="1" x14ac:dyDescent="0.35">
      <c r="A21" s="116" t="str">
        <f>'S40-DEJ'!E16</f>
        <v>Mixé de Bœuf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8"/>
    </row>
    <row r="22" spans="1:15" s="102" customFormat="1" x14ac:dyDescent="0.35">
      <c r="A22" s="116" t="str">
        <f>'S40-DEJ'!F16</f>
        <v>Mixé de Poisson du jour*</v>
      </c>
      <c r="B22" s="114"/>
      <c r="C22" s="114"/>
      <c r="D22" s="114" t="s">
        <v>179</v>
      </c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</row>
    <row r="23" spans="1:15" s="102" customFormat="1" x14ac:dyDescent="0.35">
      <c r="A23" s="122" t="str">
        <f>'S40-DEJ'!B21</f>
        <v>Purée d'Epinards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/>
    </row>
    <row r="24" spans="1:15" s="102" customFormat="1" x14ac:dyDescent="0.35">
      <c r="A24" s="123" t="str">
        <f>'S40-DEJ'!C21</f>
        <v>Purée de carottes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</row>
    <row r="25" spans="1:15" s="102" customFormat="1" x14ac:dyDescent="0.35">
      <c r="A25" s="123" t="str">
        <f>'S40-DEJ'!D21</f>
        <v>Purée de Chou fleur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1:15" s="102" customFormat="1" x14ac:dyDescent="0.35">
      <c r="A26" s="123" t="str">
        <f>'S40-DEJ'!E21</f>
        <v>Purée de Brocolis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</row>
    <row r="27" spans="1:15" s="102" customFormat="1" ht="11" thickBot="1" x14ac:dyDescent="0.4">
      <c r="A27" s="119" t="str">
        <f>'S40-DEJ'!F21</f>
        <v>Purée de Courge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</row>
    <row r="28" spans="1:15" s="102" customFormat="1" x14ac:dyDescent="0.35">
      <c r="A28" s="116" t="s">
        <v>71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1:15" s="102" customFormat="1" ht="11" thickBot="1" x14ac:dyDescent="0.4">
      <c r="A29" s="119" t="s">
        <v>72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1"/>
    </row>
    <row r="30" spans="1:15" x14ac:dyDescent="0.25">
      <c r="A30" s="116" t="s">
        <v>73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7"/>
    </row>
    <row r="31" spans="1:15" ht="11" thickBot="1" x14ac:dyDescent="0.3">
      <c r="A31" s="128" t="s">
        <v>74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</row>
    <row r="32" spans="1:15" ht="3.75" customHeight="1" thickBot="1" x14ac:dyDescent="0.3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1"/>
      <c r="L32" s="131"/>
      <c r="M32" s="131"/>
      <c r="N32" s="131"/>
      <c r="O32" s="132"/>
    </row>
    <row r="33" spans="1:15" ht="14.25" customHeight="1" thickBot="1" x14ac:dyDescent="0.3">
      <c r="A33" s="133" t="str">
        <f>'S41-DEJ'!A4:F4</f>
        <v>Du 06 au 10 Octobre 2025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</row>
    <row r="34" spans="1:15" ht="30" customHeight="1" x14ac:dyDescent="0.25">
      <c r="A34" s="110" t="str">
        <f>+'S41-DEJ'!B9</f>
        <v>Salade de lentilles aux oigons et lardons végétaux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6"/>
    </row>
    <row r="35" spans="1:15" ht="30" customHeight="1" x14ac:dyDescent="0.25">
      <c r="A35" s="113" t="str">
        <f>+'S41-DEJ'!D9</f>
        <v>Soupe verte (poireau pommes de terre)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3"/>
    </row>
    <row r="36" spans="1:15" ht="30" customHeight="1" thickBot="1" x14ac:dyDescent="0.3">
      <c r="A36" s="119" t="str">
        <f>+'S41-DEJ'!E9</f>
        <v>Velouté de carottes crémeuses (lait)</v>
      </c>
      <c r="B36" s="137"/>
      <c r="C36" s="137" t="s">
        <v>179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8"/>
    </row>
    <row r="37" spans="1:15" ht="30" customHeight="1" x14ac:dyDescent="0.25">
      <c r="A37" s="116" t="str">
        <f>'S41-DEJ'!B13</f>
        <v>Chou romanesco, Riz aux petits oignons et poisson du jour* beurre(lait) blanc</v>
      </c>
      <c r="B37" s="126"/>
      <c r="C37" s="126" t="s">
        <v>179</v>
      </c>
      <c r="D37" s="126" t="s">
        <v>179</v>
      </c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ht="30" customHeight="1" x14ac:dyDescent="0.25">
      <c r="A38" s="123" t="str">
        <f>'S41-DEJ'!C13</f>
        <v>Kig ha farz (poireau, carotte, navet, céleri*) Sarrasin et Sauté de bœuf</v>
      </c>
      <c r="B38" s="139"/>
      <c r="D38" s="139"/>
      <c r="E38" s="139" t="s">
        <v>179</v>
      </c>
      <c r="F38" s="139"/>
      <c r="G38" s="139"/>
      <c r="H38" s="139"/>
      <c r="I38" s="139"/>
      <c r="J38" s="139"/>
      <c r="K38" s="139"/>
      <c r="L38" s="139"/>
      <c r="M38" s="139"/>
      <c r="N38" s="139"/>
      <c r="O38" s="140"/>
    </row>
    <row r="39" spans="1:15" ht="30" customHeight="1" x14ac:dyDescent="0.25">
      <c r="A39" s="123" t="str">
        <f>'S41-DEJ'!D13</f>
        <v>Carottes et panais au jus de coco, Blé* tendre en persillade et  poisson du jour*</v>
      </c>
      <c r="B39" s="139" t="s">
        <v>179</v>
      </c>
      <c r="C39" s="139"/>
      <c r="D39" s="139" t="s">
        <v>179</v>
      </c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0"/>
    </row>
    <row r="40" spans="1:15" ht="30" customHeight="1" x14ac:dyDescent="0.25">
      <c r="A40" s="123" t="str">
        <f>'S41-DEJ'!E13</f>
        <v>Courge à la vanille, pâtes* à l'huile d'olive et sauté de dinde</v>
      </c>
      <c r="B40" s="139" t="s">
        <v>179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r="41" spans="1:15" ht="30" customHeight="1" thickBot="1" x14ac:dyDescent="0.3">
      <c r="A41" s="141" t="str">
        <f>'S41-DEJ'!F13</f>
        <v>Epinard à la crème (lait), Pomme de terre façon sarladaise et effiloché de canard confit</v>
      </c>
      <c r="B41" s="139"/>
      <c r="C41" s="139" t="s">
        <v>179</v>
      </c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40"/>
    </row>
    <row r="42" spans="1:15" ht="14.25" customHeight="1" x14ac:dyDescent="0.25">
      <c r="A42" s="110" t="str">
        <f>+'S41-DEJ'!B11</f>
        <v xml:space="preserve">Compote Pomme Poire 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6"/>
    </row>
    <row r="43" spans="1:15" ht="14.25" customHeight="1" x14ac:dyDescent="0.25">
      <c r="A43" s="123" t="str">
        <f>+'S41-DEJ'!C11</f>
        <v>Compote Pomme Nashi Camomille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40"/>
    </row>
    <row r="44" spans="1:15" ht="14.25" customHeight="1" x14ac:dyDescent="0.25">
      <c r="A44" s="123" t="str">
        <f>+'S41-DEJ'!D11</f>
        <v>Compote Pomme Figue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</row>
    <row r="45" spans="1:15" ht="14.25" customHeight="1" x14ac:dyDescent="0.25">
      <c r="A45" s="123" t="str">
        <f>+'S41-DEJ'!E11</f>
        <v>Compote Pomme Banane Verveine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</row>
    <row r="46" spans="1:15" ht="14.25" customHeight="1" thickBot="1" x14ac:dyDescent="0.3">
      <c r="A46" s="119" t="str">
        <f>+'S41-DEJ'!F11</f>
        <v>Compote Pomme Coing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8"/>
    </row>
    <row r="47" spans="1:15" ht="14.25" customHeight="1" x14ac:dyDescent="0.25">
      <c r="A47" s="116" t="str">
        <f>+'S41-DEJ'!B16</f>
        <v>Mixé de Poisson du jour*</v>
      </c>
      <c r="B47" s="126"/>
      <c r="C47" s="126"/>
      <c r="D47" s="126" t="s">
        <v>179</v>
      </c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7"/>
    </row>
    <row r="48" spans="1:15" ht="14.25" customHeight="1" x14ac:dyDescent="0.25">
      <c r="A48" s="123" t="str">
        <f>+'S41-DEJ'!C16</f>
        <v xml:space="preserve">Mixé de Boeuf 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0"/>
    </row>
    <row r="49" spans="1:15" ht="14.25" customHeight="1" x14ac:dyDescent="0.25">
      <c r="A49" s="123" t="str">
        <f>+'S41-DEJ'!D16</f>
        <v>Mixé de Poisson du jour*</v>
      </c>
      <c r="B49" s="139"/>
      <c r="C49" s="139"/>
      <c r="D49" s="139" t="s">
        <v>179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40"/>
    </row>
    <row r="50" spans="1:15" ht="14.25" customHeight="1" x14ac:dyDescent="0.25">
      <c r="A50" s="123" t="str">
        <f>+'S41-DEJ'!E16</f>
        <v xml:space="preserve">Mixé de Dinde 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40"/>
    </row>
    <row r="51" spans="1:15" ht="14.25" customHeight="1" thickBot="1" x14ac:dyDescent="0.3">
      <c r="A51" s="128" t="str">
        <f>+'S41-DEJ'!F16</f>
        <v xml:space="preserve">Mixé de Canard 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5"/>
    </row>
    <row r="52" spans="1:15" ht="14.25" customHeight="1" x14ac:dyDescent="0.25">
      <c r="A52" s="110" t="str">
        <f>+'S41-DEJ'!B17</f>
        <v>Purée de Chou romanesco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6"/>
    </row>
    <row r="53" spans="1:15" ht="14.25" customHeight="1" x14ac:dyDescent="0.25">
      <c r="A53" s="123" t="str">
        <f>+'S41-DEJ'!C17</f>
        <v>Purée de Blanc de poireau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40"/>
    </row>
    <row r="54" spans="1:15" ht="14.25" customHeight="1" x14ac:dyDescent="0.25">
      <c r="A54" s="123" t="str">
        <f>+'S41-DEJ'!D17</f>
        <v>Purée de carottes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40"/>
    </row>
    <row r="55" spans="1:15" ht="14.25" customHeight="1" x14ac:dyDescent="0.25">
      <c r="A55" s="123" t="str">
        <f>+'S41-DEJ'!E17</f>
        <v>Purée de Courge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40"/>
    </row>
    <row r="56" spans="1:15" ht="14.25" customHeight="1" thickBot="1" x14ac:dyDescent="0.3">
      <c r="A56" s="119" t="str">
        <f>+'S41-DEJ'!F17</f>
        <v>Purée d'Epinard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8"/>
    </row>
    <row r="57" spans="1:15" ht="14.25" customHeight="1" x14ac:dyDescent="0.25">
      <c r="A57" s="110" t="s">
        <v>71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6"/>
    </row>
    <row r="58" spans="1:15" ht="14.25" customHeight="1" thickBot="1" x14ac:dyDescent="0.3">
      <c r="A58" s="119" t="s">
        <v>72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8"/>
    </row>
    <row r="59" spans="1:15" ht="14.25" customHeight="1" x14ac:dyDescent="0.25">
      <c r="A59" s="116" t="s">
        <v>73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7"/>
    </row>
    <row r="60" spans="1:15" ht="14.25" customHeight="1" thickBot="1" x14ac:dyDescent="0.3">
      <c r="A60" s="128" t="s">
        <v>74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14.25" customHeight="1" thickBot="1" x14ac:dyDescent="0.3">
      <c r="A61" s="129">
        <f>'S41-DEJ'!C12</f>
        <v>0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1"/>
      <c r="L61" s="131"/>
      <c r="M61" s="131"/>
      <c r="N61" s="131"/>
      <c r="O61" s="132"/>
    </row>
    <row r="62" spans="1:15" ht="14.25" customHeight="1" thickBot="1" x14ac:dyDescent="0.3">
      <c r="A62" s="142" t="str">
        <f>'S42-DEJ'!A4:F4</f>
        <v>Du 13 au 17 Octobre 2025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9"/>
    </row>
    <row r="63" spans="1:15" ht="28.25" customHeight="1" thickBot="1" x14ac:dyDescent="0.3">
      <c r="A63" s="110" t="str">
        <f>+'S42-DEJ'!B9</f>
        <v>Salade de riz aux artichauts</v>
      </c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6"/>
    </row>
    <row r="64" spans="1:15" ht="28.25" customHeight="1" thickBot="1" x14ac:dyDescent="0.3">
      <c r="A64" s="110" t="str">
        <f>+'S42-DEJ'!C9</f>
        <v>Velouté de fleurs de courgettes à la menthe</v>
      </c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3"/>
    </row>
    <row r="65" spans="1:15" ht="28.25" customHeight="1" thickBot="1" x14ac:dyDescent="0.3">
      <c r="A65" s="110" t="str">
        <f>+'S42-DEJ'!E9</f>
        <v>Soupe de poissons (lait)*</v>
      </c>
      <c r="B65" s="137"/>
      <c r="C65" s="137" t="s">
        <v>179</v>
      </c>
      <c r="D65" s="137" t="s">
        <v>179</v>
      </c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8"/>
    </row>
    <row r="66" spans="1:15" s="102" customFormat="1" ht="30" customHeight="1" x14ac:dyDescent="0.35">
      <c r="A66" s="116" t="str">
        <f>'S42-DEJ'!B13</f>
        <v>Tian de légumes végétal revisité pour bébé (aubergine, courgette, tomate, oignon, ail, huile d'olive) Quinoa au chèvre frais (lait)* et Sauté de dinde</v>
      </c>
      <c r="B66" s="126"/>
      <c r="C66" s="126" t="s">
        <v>179</v>
      </c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7"/>
    </row>
    <row r="67" spans="1:15" s="102" customFormat="1" ht="33.65" customHeight="1" x14ac:dyDescent="0.35">
      <c r="A67" s="141" t="str">
        <f>'S42-DEJ'!C13</f>
        <v>Aïoli (haricot vert, fenouil, chou fleur) Pomme de terre (ail, huile d'olive, citron) et Poisson du jour*</v>
      </c>
      <c r="B67" s="139"/>
      <c r="C67" s="139"/>
      <c r="D67" s="139" t="s">
        <v>179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40"/>
    </row>
    <row r="68" spans="1:15" s="102" customFormat="1" ht="30" customHeight="1" x14ac:dyDescent="0.35">
      <c r="A68" s="123" t="str">
        <f>'S42-DEJ'!$D$13</f>
        <v>Daube provençale (carottes, céleri *, tomates, oignons, laurier et thym) pâtes* et sauté de bœuf</v>
      </c>
      <c r="B68" s="139" t="s">
        <v>179</v>
      </c>
      <c r="C68" s="139"/>
      <c r="D68" s="139"/>
      <c r="E68" s="139" t="s">
        <v>179</v>
      </c>
      <c r="F68" s="139"/>
      <c r="G68" s="139"/>
      <c r="H68" s="139"/>
      <c r="I68" s="139"/>
      <c r="J68" s="139"/>
      <c r="K68" s="139"/>
      <c r="L68" s="139"/>
      <c r="M68" s="139"/>
      <c r="N68" s="139"/>
      <c r="O68" s="140"/>
    </row>
    <row r="69" spans="1:15" s="102" customFormat="1" ht="30" customHeight="1" x14ac:dyDescent="0.35">
      <c r="A69" s="123" t="str">
        <f>'S42-DEJ'!$E$13</f>
        <v xml:space="preserve">Bouillabaisse revisitée pour bébé, (poireau, fenouil, tomate , oignon, thym, orange, paprika et curcuma) Patate douce et poisson du jour* </v>
      </c>
      <c r="B69" s="139"/>
      <c r="C69" s="139"/>
      <c r="D69" s="139" t="s">
        <v>179</v>
      </c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40"/>
    </row>
    <row r="70" spans="1:15" s="102" customFormat="1" ht="30" customHeight="1" thickBot="1" x14ac:dyDescent="0.4">
      <c r="A70" s="128" t="str">
        <f>'S42-DEJ'!F13</f>
        <v>Ratatouille provençale, riz de Camargue et Sauté de poulet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5"/>
    </row>
    <row r="71" spans="1:15" s="102" customFormat="1" x14ac:dyDescent="0.35">
      <c r="A71" s="123" t="str">
        <f>'S42-DEJ'!B11</f>
        <v>Compote Pomme kiwi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6"/>
    </row>
    <row r="72" spans="1:15" s="102" customFormat="1" x14ac:dyDescent="0.35">
      <c r="A72" s="123" t="str">
        <f>'S42-DEJ'!C11</f>
        <v>Compote Pomme Banane Anis vert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40"/>
    </row>
    <row r="73" spans="1:15" s="102" customFormat="1" x14ac:dyDescent="0.35">
      <c r="A73" s="123" t="str">
        <f>'S42-DEJ'!D11</f>
        <v>Compote Pomme Vanille Grenade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40"/>
    </row>
    <row r="74" spans="1:15" s="102" customFormat="1" x14ac:dyDescent="0.35">
      <c r="A74" s="123" t="str">
        <f>'S42-DEJ'!E11</f>
        <v xml:space="preserve">Compote Pomme kaki 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40"/>
    </row>
    <row r="75" spans="1:15" s="102" customFormat="1" ht="11" thickBot="1" x14ac:dyDescent="0.4">
      <c r="A75" s="128" t="str">
        <f>'S42-DEJ'!F11</f>
        <v>Compote Pomme Poire Lavande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5"/>
    </row>
    <row r="76" spans="1:15" s="102" customFormat="1" x14ac:dyDescent="0.35">
      <c r="A76" s="110" t="str">
        <f>+'S42-DEJ'!B16</f>
        <v>Mixé de Dinde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6"/>
    </row>
    <row r="77" spans="1:15" s="102" customFormat="1" x14ac:dyDescent="0.35">
      <c r="A77" s="123" t="str">
        <f>+'S42-DEJ'!C16</f>
        <v>Mixé de Poisson  du jour*</v>
      </c>
      <c r="B77" s="139"/>
      <c r="C77" s="139"/>
      <c r="D77" s="139" t="s">
        <v>179</v>
      </c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40"/>
    </row>
    <row r="78" spans="1:15" s="102" customFormat="1" x14ac:dyDescent="0.35">
      <c r="A78" s="123" t="str">
        <f>+'S42-DEJ'!D16</f>
        <v>Mixé de Bœuf</v>
      </c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40"/>
    </row>
    <row r="79" spans="1:15" s="102" customFormat="1" x14ac:dyDescent="0.35">
      <c r="A79" s="123" t="str">
        <f>+'S42-DEJ'!E16</f>
        <v>Mixé de Poisson  du jour*</v>
      </c>
      <c r="B79" s="139"/>
      <c r="C79" s="139"/>
      <c r="D79" s="139" t="s">
        <v>179</v>
      </c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40"/>
    </row>
    <row r="80" spans="1:15" s="102" customFormat="1" x14ac:dyDescent="0.35">
      <c r="A80" s="128" t="str">
        <f>+'S42-DEJ'!F16</f>
        <v xml:space="preserve">Mixé de Poulet 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</row>
    <row r="81" spans="1:15" s="102" customFormat="1" x14ac:dyDescent="0.35">
      <c r="A81" s="110" t="str">
        <f>+'S42-DEJ'!B17</f>
        <v>Purée de Aubergines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6"/>
    </row>
    <row r="82" spans="1:15" s="102" customFormat="1" x14ac:dyDescent="0.35">
      <c r="A82" s="123" t="str">
        <f>+'S42-DEJ'!C17</f>
        <v>Purée de Haricots verts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40"/>
    </row>
    <row r="83" spans="1:15" s="102" customFormat="1" x14ac:dyDescent="0.35">
      <c r="A83" s="123" t="str">
        <f>+'S42-DEJ'!D17</f>
        <v>Purée de Carottes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40"/>
    </row>
    <row r="84" spans="1:15" s="102" customFormat="1" x14ac:dyDescent="0.35">
      <c r="A84" s="123" t="str">
        <f>+'S42-DEJ'!E17</f>
        <v>Purée de Blanc de Poireaux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7"/>
    </row>
    <row r="85" spans="1:15" s="102" customFormat="1" ht="11" thickBot="1" x14ac:dyDescent="0.4">
      <c r="A85" s="119" t="str">
        <f>+'S42-DEJ'!F17</f>
        <v>Purée de Courgettes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8"/>
    </row>
    <row r="86" spans="1:15" s="102" customFormat="1" x14ac:dyDescent="0.35">
      <c r="A86" s="116" t="s">
        <v>71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7"/>
    </row>
    <row r="87" spans="1:15" s="102" customFormat="1" ht="11" thickBot="1" x14ac:dyDescent="0.4">
      <c r="A87" s="128" t="s">
        <v>72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5"/>
    </row>
    <row r="88" spans="1:15" s="102" customFormat="1" x14ac:dyDescent="0.35">
      <c r="A88" s="110" t="s">
        <v>73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6"/>
    </row>
    <row r="89" spans="1:15" s="102" customFormat="1" ht="11" thickBot="1" x14ac:dyDescent="0.4">
      <c r="A89" s="119" t="s">
        <v>74</v>
      </c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8"/>
    </row>
    <row r="90" spans="1:15" s="102" customFormat="1" ht="13" x14ac:dyDescent="0.35">
      <c r="A90" s="143" t="str">
        <f>'S43-DEJ'!A4:F4</f>
        <v>Du 20 au 24 Octobre 2025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5"/>
    </row>
    <row r="91" spans="1:15" s="102" customFormat="1" ht="30" customHeight="1" x14ac:dyDescent="0.35">
      <c r="A91" s="123" t="str">
        <f>+'S43-DEJ'!B9</f>
        <v>Flamiche aux poireaux (lait, œuf)*</v>
      </c>
      <c r="B91" s="139"/>
      <c r="C91" s="139" t="s">
        <v>179</v>
      </c>
      <c r="D91" s="139"/>
      <c r="E91" s="139"/>
      <c r="F91" s="139"/>
      <c r="G91" s="139"/>
      <c r="H91" s="139"/>
      <c r="I91" s="139"/>
      <c r="J91" s="139" t="s">
        <v>179</v>
      </c>
      <c r="K91" s="139"/>
      <c r="L91" s="139"/>
      <c r="M91" s="139"/>
      <c r="N91" s="139"/>
      <c r="O91" s="140"/>
    </row>
    <row r="92" spans="1:15" s="102" customFormat="1" ht="30" customHeight="1" x14ac:dyDescent="0.35">
      <c r="A92" s="123" t="str">
        <f>+'S43-DEJ'!C9</f>
        <v>Velouté de chou-fleur à la mimolette (lait)*</v>
      </c>
      <c r="B92" s="139"/>
      <c r="C92" s="139" t="s">
        <v>179</v>
      </c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40"/>
    </row>
    <row r="93" spans="1:15" s="102" customFormat="1" ht="30" customHeight="1" x14ac:dyDescent="0.35">
      <c r="A93" s="123" t="str">
        <f>+'S43-DEJ'!E9</f>
        <v>Potage aux chicons (endives,pdt, crème (lait)*)</v>
      </c>
      <c r="B93" s="139"/>
      <c r="C93" s="139" t="s">
        <v>179</v>
      </c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40"/>
    </row>
    <row r="94" spans="1:15" s="102" customFormat="1" ht="30" customHeight="1" x14ac:dyDescent="0.35">
      <c r="A94" s="123" t="str">
        <f>+'S43-DEJ'!B13</f>
        <v xml:space="preserve">Epinards à la crème de Maroilles (lait)* Patates douces et poisson du jour* </v>
      </c>
      <c r="B94" s="139"/>
      <c r="C94" s="139" t="s">
        <v>179</v>
      </c>
      <c r="D94" s="139" t="s">
        <v>179</v>
      </c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40"/>
    </row>
    <row r="95" spans="1:15" s="102" customFormat="1" ht="30" customHeight="1" x14ac:dyDescent="0.35">
      <c r="A95" s="123" t="str">
        <f>'S43-DEJ'!C13</f>
        <v>Chou, riz et sauté de dinde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40"/>
    </row>
    <row r="96" spans="1:15" s="102" customFormat="1" ht="30" customHeight="1" x14ac:dyDescent="0.35">
      <c r="A96" s="123" t="str">
        <f>+'S43-DEJ'!D13</f>
        <v>Cassolette du Nord (courgette, poireau béchamel (lait)*) semoule* au bouillon et poisson du jour*</v>
      </c>
      <c r="B96" s="139" t="s">
        <v>179</v>
      </c>
      <c r="C96" s="139" t="s">
        <v>179</v>
      </c>
      <c r="D96" s="139" t="s">
        <v>179</v>
      </c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40"/>
    </row>
    <row r="97" spans="1:15" s="102" customFormat="1" ht="30" customHeight="1" x14ac:dyDescent="0.35">
      <c r="A97" s="123" t="str">
        <f>'S43-DEJ'!E13</f>
        <v xml:space="preserve"> Courge aux oignons, Pâtes* et Carbonade flamande (bœuf, oignon, moutarde*)</v>
      </c>
      <c r="B97" s="139" t="s">
        <v>179</v>
      </c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40" t="s">
        <v>179</v>
      </c>
    </row>
    <row r="98" spans="1:15" s="102" customFormat="1" ht="30" customHeight="1" thickBot="1" x14ac:dyDescent="0.4">
      <c r="A98" s="119" t="str">
        <f>'S43-DEJ'!F13</f>
        <v>Waterzooï de poulet (carottes, poireau, muscade céleri*, crème (lait)) et Pommes de terre</v>
      </c>
      <c r="B98" s="137"/>
      <c r="C98" s="137" t="s">
        <v>179</v>
      </c>
      <c r="D98" s="137"/>
      <c r="E98" s="137" t="s">
        <v>179</v>
      </c>
      <c r="F98" s="137"/>
      <c r="G98" s="137"/>
      <c r="H98" s="137"/>
      <c r="I98" s="137"/>
      <c r="J98" s="137"/>
      <c r="K98" s="137"/>
      <c r="L98" s="137"/>
      <c r="M98" s="137"/>
      <c r="N98" s="137"/>
      <c r="O98" s="138"/>
    </row>
    <row r="99" spans="1:15" s="102" customFormat="1" x14ac:dyDescent="0.35">
      <c r="A99" s="123" t="str">
        <f>+'S43-DEJ'!B11</f>
        <v>Compote Pomme Cannelle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6"/>
    </row>
    <row r="100" spans="1:15" s="102" customFormat="1" x14ac:dyDescent="0.35">
      <c r="A100" s="123" t="str">
        <f>+'S43-DEJ'!C11</f>
        <v>Compote Pomme Mangue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40"/>
    </row>
    <row r="101" spans="1:15" s="102" customFormat="1" x14ac:dyDescent="0.35">
      <c r="A101" s="123" t="str">
        <f>+'S43-DEJ'!D11</f>
        <v>Compote Pomme ananas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40"/>
    </row>
    <row r="102" spans="1:15" s="102" customFormat="1" x14ac:dyDescent="0.35">
      <c r="A102" s="123" t="str">
        <f>+'S43-DEJ'!E11</f>
        <v>Compote Pomme  Clémentine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40"/>
    </row>
    <row r="103" spans="1:15" s="102" customFormat="1" ht="17" customHeight="1" thickBot="1" x14ac:dyDescent="0.4">
      <c r="A103" s="119" t="str">
        <f>+'S43-DEJ'!F11</f>
        <v>Compote Pomme Poire cacao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5"/>
    </row>
    <row r="104" spans="1:15" s="102" customFormat="1" x14ac:dyDescent="0.35">
      <c r="A104" s="110" t="str">
        <f>+'S43-DEJ'!B16</f>
        <v>Mixé de Poisson du jour*</v>
      </c>
      <c r="B104" s="130"/>
      <c r="C104" s="130"/>
      <c r="D104" s="130" t="s">
        <v>179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6"/>
    </row>
    <row r="105" spans="1:15" s="102" customFormat="1" x14ac:dyDescent="0.35">
      <c r="A105" s="123" t="str">
        <f>+'S43-DEJ'!C16</f>
        <v xml:space="preserve">Mixé de Dinde 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40"/>
    </row>
    <row r="106" spans="1:15" s="102" customFormat="1" x14ac:dyDescent="0.35">
      <c r="A106" s="123" t="str">
        <f>+'S43-DEJ'!D16</f>
        <v>Mixé de Poisson du jour*</v>
      </c>
      <c r="B106" s="139"/>
      <c r="C106" s="139"/>
      <c r="D106" s="139" t="s">
        <v>179</v>
      </c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40"/>
    </row>
    <row r="107" spans="1:15" s="102" customFormat="1" x14ac:dyDescent="0.35">
      <c r="A107" s="123" t="str">
        <f>+'S43-DEJ'!E16</f>
        <v xml:space="preserve">Mixé de Boeuf 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40"/>
    </row>
    <row r="108" spans="1:15" s="102" customFormat="1" ht="11" thickBot="1" x14ac:dyDescent="0.4">
      <c r="A108" s="119" t="str">
        <f>+'S43-DEJ'!F16</f>
        <v>Mixé de Poulet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8"/>
    </row>
    <row r="109" spans="1:15" s="102" customFormat="1" x14ac:dyDescent="0.35">
      <c r="A109" s="116" t="str">
        <f>+'S43-DEJ'!B17</f>
        <v>Purée d'Epinards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7"/>
    </row>
    <row r="110" spans="1:15" s="102" customFormat="1" x14ac:dyDescent="0.35">
      <c r="A110" s="123" t="str">
        <f>+'S43-DEJ'!C17</f>
        <v>Purée de Brocolis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40"/>
    </row>
    <row r="111" spans="1:15" s="102" customFormat="1" x14ac:dyDescent="0.35">
      <c r="A111" s="123" t="str">
        <f>+'S43-DEJ'!D17</f>
        <v>Purée de Courgette</v>
      </c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40"/>
    </row>
    <row r="112" spans="1:15" s="102" customFormat="1" x14ac:dyDescent="0.35">
      <c r="A112" s="123" t="str">
        <f>+'S43-DEJ'!E17</f>
        <v>Purée de Courge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7"/>
    </row>
    <row r="113" spans="1:15" s="102" customFormat="1" ht="11" thickBot="1" x14ac:dyDescent="0.4">
      <c r="A113" s="128" t="str">
        <f>+'S43-DEJ'!F17</f>
        <v>Purée de Carottes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5"/>
    </row>
    <row r="114" spans="1:15" s="102" customFormat="1" x14ac:dyDescent="0.35">
      <c r="A114" s="110" t="s">
        <v>71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6"/>
    </row>
    <row r="115" spans="1:15" s="102" customFormat="1" ht="11" thickBot="1" x14ac:dyDescent="0.4">
      <c r="A115" s="119" t="s">
        <v>72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8"/>
    </row>
    <row r="116" spans="1:15" s="102" customFormat="1" x14ac:dyDescent="0.35">
      <c r="A116" s="116" t="s">
        <v>73</v>
      </c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7"/>
    </row>
    <row r="117" spans="1:15" s="102" customFormat="1" ht="11" thickBot="1" x14ac:dyDescent="0.4">
      <c r="A117" s="119" t="s">
        <v>74</v>
      </c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8"/>
    </row>
    <row r="118" spans="1:15" ht="13" hidden="1" x14ac:dyDescent="0.25">
      <c r="A118" s="143" t="str">
        <f>'S44-DEJ'!A4:F4</f>
        <v>Du 27 au 31 Octobre 2025</v>
      </c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5"/>
    </row>
    <row r="119" spans="1:15" hidden="1" x14ac:dyDescent="0.25">
      <c r="A119" s="123">
        <f>'S44-DEJ'!B9</f>
        <v>0</v>
      </c>
      <c r="B119" s="139"/>
      <c r="C119" s="139" t="s">
        <v>179</v>
      </c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40"/>
    </row>
    <row r="120" spans="1:15" hidden="1" x14ac:dyDescent="0.25">
      <c r="A120" s="123">
        <f>'S44-DEJ'!C9</f>
        <v>0</v>
      </c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40"/>
    </row>
    <row r="121" spans="1:15" hidden="1" x14ac:dyDescent="0.25">
      <c r="A121" s="123" t="str">
        <f>'S44-DEJ'!F9</f>
        <v>Purée de carottes sanguines à la tomate</v>
      </c>
      <c r="B121" s="139" t="s">
        <v>179</v>
      </c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40"/>
    </row>
    <row r="122" spans="1:15" ht="21" hidden="1" x14ac:dyDescent="0.25">
      <c r="A122" s="123" t="str">
        <f>'S44-DEJ'!B13</f>
        <v>Carotte et  navet braisés, Boulgour* au bouillon de légumes et poisson du jour*</v>
      </c>
      <c r="B122" s="139" t="s">
        <v>179</v>
      </c>
      <c r="C122" s="139" t="s">
        <v>179</v>
      </c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40"/>
    </row>
    <row r="123" spans="1:15" ht="21" hidden="1" x14ac:dyDescent="0.25">
      <c r="A123" s="123" t="str">
        <f>'S44-DEJ'!C13</f>
        <v>Fondue de poireaux à la crème (lait)* Riz et poulet au paprika</v>
      </c>
      <c r="B123" s="139" t="s">
        <v>179</v>
      </c>
      <c r="C123" s="139"/>
      <c r="D123" s="139" t="s">
        <v>179</v>
      </c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40"/>
    </row>
    <row r="124" spans="1:15" ht="21" hidden="1" x14ac:dyDescent="0.25">
      <c r="A124" s="123" t="str">
        <f>'S44-DEJ'!D13</f>
        <v xml:space="preserve">Betteraves à l'huile d'olive, Polenta crémeuse (lait)* et Bœuf aux olives </v>
      </c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40"/>
    </row>
    <row r="125" spans="1:15" ht="21" hidden="1" x14ac:dyDescent="0.25">
      <c r="A125" s="123" t="str">
        <f>'S44-DEJ'!E13</f>
        <v>Chou chinois, pommes de terre aux champignons et sauté de dinde</v>
      </c>
      <c r="B125" s="139" t="s">
        <v>179</v>
      </c>
      <c r="C125" s="139"/>
      <c r="D125" s="139" t="s">
        <v>179</v>
      </c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40"/>
    </row>
    <row r="126" spans="1:15" ht="21.5" hidden="1" thickBot="1" x14ac:dyDescent="0.3">
      <c r="A126" s="119" t="str">
        <f>'S44-DEJ'!F13</f>
        <v>Purée de Citrouilles, Pâtes* au curcuma et poisson du jour*</v>
      </c>
      <c r="B126" s="137"/>
      <c r="C126" s="137"/>
      <c r="D126" s="137"/>
      <c r="E126" s="137" t="s">
        <v>179</v>
      </c>
      <c r="F126" s="137"/>
      <c r="G126" s="137"/>
      <c r="H126" s="137"/>
      <c r="I126" s="137"/>
      <c r="J126" s="137"/>
      <c r="K126" s="137"/>
      <c r="L126" s="137"/>
      <c r="M126" s="137"/>
      <c r="N126" s="137"/>
      <c r="O126" s="138"/>
    </row>
    <row r="127" spans="1:15" hidden="1" x14ac:dyDescent="0.25">
      <c r="A127" s="123" t="str">
        <f>'S44-DEJ'!B11</f>
        <v>Compote Pomme Figue vanille</v>
      </c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6"/>
    </row>
    <row r="128" spans="1:15" hidden="1" x14ac:dyDescent="0.25">
      <c r="A128" s="123" t="str">
        <f>'S44-DEJ'!C11</f>
        <v>Compote Pomme raisin sec</v>
      </c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40"/>
    </row>
    <row r="129" spans="1:15" hidden="1" x14ac:dyDescent="0.25">
      <c r="A129" s="123" t="str">
        <f>'S44-DEJ'!D11</f>
        <v xml:space="preserve">Compote Pomme Pomelo </v>
      </c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40"/>
    </row>
    <row r="130" spans="1:15" hidden="1" x14ac:dyDescent="0.25">
      <c r="A130" s="123" t="str">
        <f>'S44-DEJ'!E11</f>
        <v>Compote Pomme Banane Kiwi</v>
      </c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40"/>
    </row>
    <row r="131" spans="1:15" ht="11" hidden="1" thickBot="1" x14ac:dyDescent="0.3">
      <c r="A131" s="119" t="str">
        <f>'S44-DEJ'!F11</f>
        <v>Compote Pomme Grenade Cannelle</v>
      </c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5"/>
    </row>
    <row r="132" spans="1:15" hidden="1" x14ac:dyDescent="0.25">
      <c r="A132" s="110" t="str">
        <f>'S44-DEJ'!B16</f>
        <v>Mixé de Poisson du jour*</v>
      </c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6"/>
    </row>
    <row r="133" spans="1:15" hidden="1" x14ac:dyDescent="0.25">
      <c r="A133" s="123" t="str">
        <f>'S44-DEJ'!C16</f>
        <v xml:space="preserve">Mixé de Poulet  </v>
      </c>
      <c r="B133" s="139"/>
      <c r="C133" s="139"/>
      <c r="D133" s="139" t="s">
        <v>179</v>
      </c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40"/>
    </row>
    <row r="134" spans="1:15" hidden="1" x14ac:dyDescent="0.25">
      <c r="A134" s="123" t="str">
        <f>'S44-DEJ'!D16</f>
        <v xml:space="preserve">Mixé de Boeuf </v>
      </c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40"/>
    </row>
    <row r="135" spans="1:15" hidden="1" x14ac:dyDescent="0.25">
      <c r="A135" s="123" t="str">
        <f>'S44-DEJ'!E16</f>
        <v xml:space="preserve">Mixé de Dinde </v>
      </c>
      <c r="B135" s="139"/>
      <c r="C135" s="139"/>
      <c r="D135" s="139" t="s">
        <v>179</v>
      </c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40"/>
    </row>
    <row r="136" spans="1:15" ht="11" hidden="1" thickBot="1" x14ac:dyDescent="0.3">
      <c r="A136" s="119" t="str">
        <f>'S44-DEJ'!F16</f>
        <v>Mixé de Poisson du jour*</v>
      </c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8"/>
    </row>
    <row r="137" spans="1:15" hidden="1" x14ac:dyDescent="0.25">
      <c r="A137" s="116" t="str">
        <f>'S44-DEJ'!B17</f>
        <v xml:space="preserve">Purée de Carottes 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7"/>
    </row>
    <row r="138" spans="1:15" hidden="1" x14ac:dyDescent="0.25">
      <c r="A138" s="123" t="str">
        <f>'S44-DEJ'!C17</f>
        <v>Purée de Blanc de poireau</v>
      </c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40"/>
    </row>
    <row r="139" spans="1:15" hidden="1" x14ac:dyDescent="0.25">
      <c r="A139" s="123" t="str">
        <f>'S44-DEJ'!D17</f>
        <v>Purée de Betterave</v>
      </c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40"/>
    </row>
    <row r="140" spans="1:15" hidden="1" x14ac:dyDescent="0.25">
      <c r="A140" s="123" t="str">
        <f>'S44-DEJ'!E17</f>
        <v>Purée de Chou fleur</v>
      </c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7"/>
    </row>
    <row r="141" spans="1:15" ht="11" hidden="1" thickBot="1" x14ac:dyDescent="0.3">
      <c r="A141" s="128" t="str">
        <f>'S44-DEJ'!F17</f>
        <v>Purée de Courge</v>
      </c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5"/>
    </row>
    <row r="142" spans="1:15" hidden="1" x14ac:dyDescent="0.25">
      <c r="A142" s="110" t="s">
        <v>71</v>
      </c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6"/>
    </row>
    <row r="143" spans="1:15" ht="11" hidden="1" thickBot="1" x14ac:dyDescent="0.3">
      <c r="A143" s="119" t="s">
        <v>72</v>
      </c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8"/>
    </row>
    <row r="144" spans="1:15" hidden="1" x14ac:dyDescent="0.25">
      <c r="A144" s="116" t="s">
        <v>73</v>
      </c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7"/>
    </row>
    <row r="145" spans="1:15" ht="11" hidden="1" thickBot="1" x14ac:dyDescent="0.3">
      <c r="A145" s="119" t="s">
        <v>74</v>
      </c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8"/>
    </row>
    <row r="146" spans="1:15" ht="15" customHeight="1" x14ac:dyDescent="0.25">
      <c r="A146" s="143" t="str">
        <f>'S44-DEJ'!A4:F4</f>
        <v>Du 27 au 31 Octobre 2025</v>
      </c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5"/>
    </row>
    <row r="147" spans="1:15" ht="20" customHeight="1" x14ac:dyDescent="0.25">
      <c r="A147" s="123" t="str">
        <f>+'S44-DEJ'!D9</f>
        <v>Velouté de légumes verts</v>
      </c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40"/>
    </row>
    <row r="148" spans="1:15" ht="20" customHeight="1" x14ac:dyDescent="0.25">
      <c r="A148" s="123" t="str">
        <f>+'S44-DEJ'!E9</f>
        <v>Salade de Quinoa aux petits légumes</v>
      </c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40"/>
    </row>
    <row r="149" spans="1:15" ht="20" customHeight="1" x14ac:dyDescent="0.25">
      <c r="A149" s="123" t="str">
        <f>+'S44-DEJ'!F9</f>
        <v>Purée de carottes sanguines à la tomate</v>
      </c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40"/>
    </row>
    <row r="150" spans="1:15" ht="30" customHeight="1" x14ac:dyDescent="0.25">
      <c r="A150" s="123" t="str">
        <f>+'S44-DEJ'!B13</f>
        <v>Carotte et  navet braisés, Boulgour* au bouillon de légumes et poisson du jour*</v>
      </c>
      <c r="B150" s="139" t="s">
        <v>179</v>
      </c>
      <c r="C150" s="139"/>
      <c r="D150" s="139" t="s">
        <v>179</v>
      </c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40"/>
    </row>
    <row r="151" spans="1:15" ht="30" customHeight="1" x14ac:dyDescent="0.25">
      <c r="A151" s="123" t="str">
        <f>+'S44-DEJ'!C13</f>
        <v>Fondue de poireaux à la crème (lait)* Riz et poulet au paprika</v>
      </c>
      <c r="B151" s="139"/>
      <c r="C151" s="139" t="s">
        <v>179</v>
      </c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40"/>
    </row>
    <row r="152" spans="1:15" ht="30" customHeight="1" x14ac:dyDescent="0.25">
      <c r="A152" s="123" t="str">
        <f>+'S44-DEJ'!D13</f>
        <v xml:space="preserve">Betteraves à l'huile d'olive, Polenta crémeuse (lait)* et Bœuf aux olives </v>
      </c>
      <c r="B152" s="139"/>
      <c r="C152" s="139" t="s">
        <v>179</v>
      </c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40"/>
    </row>
    <row r="153" spans="1:15" ht="30" customHeight="1" x14ac:dyDescent="0.25">
      <c r="A153" s="123" t="str">
        <f>+'S44-DEJ'!E13</f>
        <v>Chou chinois, pommes de terre aux champignons et sauté de dinde</v>
      </c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40"/>
    </row>
    <row r="154" spans="1:15" ht="30" customHeight="1" thickBot="1" x14ac:dyDescent="0.3">
      <c r="A154" s="119" t="str">
        <f>+'S44-DEJ'!F13</f>
        <v>Purée de Citrouilles, Pâtes* au curcuma et poisson du jour*</v>
      </c>
      <c r="B154" s="137" t="s">
        <v>179</v>
      </c>
      <c r="C154" s="137"/>
      <c r="D154" s="137" t="s">
        <v>179</v>
      </c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8"/>
    </row>
    <row r="155" spans="1:15" x14ac:dyDescent="0.25">
      <c r="A155" s="123" t="str">
        <f>+'S44-DEJ'!B14</f>
        <v>Compote Pomme Figue vanille</v>
      </c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6"/>
    </row>
    <row r="156" spans="1:15" x14ac:dyDescent="0.25">
      <c r="A156" s="123" t="str">
        <f>+'S44-DEJ'!C14</f>
        <v>Compote Pomme raisin sec</v>
      </c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40"/>
    </row>
    <row r="157" spans="1:15" x14ac:dyDescent="0.25">
      <c r="A157" s="123" t="str">
        <f>+'S44-DEJ'!D14</f>
        <v xml:space="preserve">Compote Pomme Pomelo </v>
      </c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40"/>
    </row>
    <row r="158" spans="1:15" x14ac:dyDescent="0.25">
      <c r="A158" s="123" t="str">
        <f>'S44-DEJ'!E11</f>
        <v>Compote Pomme Banane Kiwi</v>
      </c>
      <c r="B158" s="139"/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40"/>
    </row>
    <row r="159" spans="1:15" ht="11" thickBot="1" x14ac:dyDescent="0.3">
      <c r="A159" s="119" t="str">
        <f>+'S44-DEJ'!F14</f>
        <v>Compote Pomme Grenade Cannelle</v>
      </c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5"/>
    </row>
    <row r="160" spans="1:15" x14ac:dyDescent="0.25">
      <c r="A160" s="110" t="str">
        <f>+'S44-DEJ'!B16</f>
        <v>Mixé de Poisson du jour*</v>
      </c>
      <c r="B160" s="130"/>
      <c r="C160" s="130"/>
      <c r="D160" s="130" t="s">
        <v>179</v>
      </c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6"/>
    </row>
    <row r="161" spans="1:15" x14ac:dyDescent="0.25">
      <c r="A161" s="123" t="str">
        <f>+'S44-DEJ'!C16</f>
        <v xml:space="preserve">Mixé de Poulet  </v>
      </c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40"/>
    </row>
    <row r="162" spans="1:15" x14ac:dyDescent="0.25">
      <c r="A162" s="123" t="str">
        <f>+'S44-DEJ'!D16</f>
        <v xml:space="preserve">Mixé de Boeuf </v>
      </c>
      <c r="B162" s="139"/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40"/>
    </row>
    <row r="163" spans="1:15" x14ac:dyDescent="0.25">
      <c r="A163" s="123" t="str">
        <f>+'S44-DEJ'!E16</f>
        <v xml:space="preserve">Mixé de Dinde </v>
      </c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40"/>
    </row>
    <row r="164" spans="1:15" ht="11" thickBot="1" x14ac:dyDescent="0.3">
      <c r="A164" s="119" t="str">
        <f>+'S44-DEJ'!F16</f>
        <v>Mixé de Poisson du jour*</v>
      </c>
      <c r="B164" s="137"/>
      <c r="C164" s="137"/>
      <c r="D164" s="137" t="s">
        <v>179</v>
      </c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8"/>
    </row>
    <row r="165" spans="1:15" x14ac:dyDescent="0.25">
      <c r="A165" s="116" t="str">
        <f>+'S44-DEJ'!B17</f>
        <v xml:space="preserve">Purée de Carottes </v>
      </c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7"/>
    </row>
    <row r="166" spans="1:15" x14ac:dyDescent="0.25">
      <c r="A166" s="123" t="str">
        <f>+'S44-DEJ'!C17</f>
        <v>Purée de Blanc de poireau</v>
      </c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40"/>
    </row>
    <row r="167" spans="1:15" x14ac:dyDescent="0.25">
      <c r="A167" s="123" t="str">
        <f>+'S44-DEJ'!D17</f>
        <v>Purée de Betterave</v>
      </c>
      <c r="B167" s="139"/>
      <c r="C167" s="139"/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40"/>
    </row>
    <row r="168" spans="1:15" x14ac:dyDescent="0.25">
      <c r="A168" s="123" t="str">
        <f>+'S44-DEJ'!E17</f>
        <v>Purée de Chou fleur</v>
      </c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7"/>
    </row>
    <row r="169" spans="1:15" ht="11" thickBot="1" x14ac:dyDescent="0.3">
      <c r="A169" s="128" t="str">
        <f>+'S44-DEJ'!F17</f>
        <v>Purée de Courge</v>
      </c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5"/>
    </row>
    <row r="170" spans="1:15" x14ac:dyDescent="0.25">
      <c r="A170" s="110" t="s">
        <v>71</v>
      </c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6"/>
    </row>
    <row r="171" spans="1:15" ht="11" thickBot="1" x14ac:dyDescent="0.3">
      <c r="A171" s="119" t="s">
        <v>72</v>
      </c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8"/>
    </row>
    <row r="172" spans="1:15" x14ac:dyDescent="0.25">
      <c r="A172" s="116" t="s">
        <v>73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7"/>
    </row>
    <row r="173" spans="1:15" ht="11" thickBot="1" x14ac:dyDescent="0.3">
      <c r="A173" s="119" t="s">
        <v>74</v>
      </c>
      <c r="B173" s="137"/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8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4" manualBreakCount="4">
    <brk id="32" max="14" man="1"/>
    <brk id="61" max="14" man="1"/>
    <brk id="89" max="14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7" ht="24.5" x14ac:dyDescent="0.35">
      <c r="A1" s="226" t="s">
        <v>33</v>
      </c>
      <c r="B1" s="226"/>
      <c r="C1" s="226"/>
      <c r="D1" s="226"/>
      <c r="E1" s="226"/>
      <c r="F1" s="226"/>
    </row>
    <row r="2" spans="1:7" ht="24.5" x14ac:dyDescent="0.35">
      <c r="A2" s="226" t="s">
        <v>34</v>
      </c>
      <c r="B2" s="226"/>
      <c r="C2" s="226"/>
      <c r="D2" s="226"/>
      <c r="E2" s="226"/>
      <c r="F2" s="226"/>
    </row>
    <row r="3" spans="1:7" ht="17.5" x14ac:dyDescent="0.35">
      <c r="A3" s="227" t="s">
        <v>35</v>
      </c>
      <c r="B3" s="227"/>
      <c r="C3" s="227"/>
      <c r="D3" s="227"/>
      <c r="E3" s="227"/>
      <c r="F3" s="227"/>
    </row>
    <row r="4" spans="1:7" ht="15" thickBot="1" x14ac:dyDescent="0.4"/>
    <row r="5" spans="1:7" ht="17.75" customHeight="1" x14ac:dyDescent="0.35">
      <c r="A5" s="228" t="s">
        <v>3</v>
      </c>
      <c r="B5" s="229"/>
      <c r="C5" s="229"/>
      <c r="D5" s="229"/>
      <c r="E5" s="229"/>
      <c r="F5" s="230"/>
    </row>
    <row r="6" spans="1:7" ht="15" thickBot="1" x14ac:dyDescent="0.4">
      <c r="A6" s="231"/>
      <c r="B6" s="232"/>
      <c r="C6" s="232"/>
      <c r="D6" s="232"/>
      <c r="E6" s="232"/>
      <c r="F6" s="233"/>
    </row>
    <row r="7" spans="1:7" ht="8.25" customHeight="1" thickBot="1" x14ac:dyDescent="0.5">
      <c r="A7" s="9"/>
      <c r="B7" s="7"/>
      <c r="C7" s="7"/>
      <c r="D7" s="7"/>
      <c r="E7" s="7"/>
      <c r="F7" s="7"/>
    </row>
    <row r="8" spans="1:7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4"/>
    <row r="10" spans="1:7" ht="25.5" customHeight="1" x14ac:dyDescent="0.35">
      <c r="A10" s="240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8" x14ac:dyDescent="0.35">
      <c r="A11" s="240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5">
      <c r="A12" s="240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5" thickBot="1" x14ac:dyDescent="0.4">
      <c r="A13" s="240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4"/>
    <row r="15" spans="1:7" ht="60" customHeight="1" x14ac:dyDescent="0.35">
      <c r="A15" s="240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5">
      <c r="A16" s="240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5" thickBot="1" x14ac:dyDescent="0.4">
      <c r="A17" s="240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4">
      <c r="B18" s="50"/>
      <c r="C18" s="50"/>
      <c r="D18" s="50"/>
      <c r="E18" s="50"/>
      <c r="F18" s="50"/>
      <c r="G18" s="50"/>
    </row>
    <row r="19" spans="1:7" ht="14.25" customHeight="1" x14ac:dyDescent="0.35">
      <c r="A19" s="240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" x14ac:dyDescent="0.35">
      <c r="A20" s="240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" x14ac:dyDescent="0.35">
      <c r="A21" s="240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5" thickBot="1" x14ac:dyDescent="0.4">
      <c r="A22" s="240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5"/>
    <row r="24" spans="1:7" ht="8.25" customHeight="1" x14ac:dyDescent="0.35">
      <c r="A24" s="52"/>
      <c r="B24" s="52"/>
      <c r="C24" s="52"/>
      <c r="D24" s="52"/>
      <c r="E24" s="52"/>
      <c r="F24" s="52"/>
    </row>
    <row r="25" spans="1:7" ht="13.5" customHeight="1" x14ac:dyDescent="0.35">
      <c r="A25" s="53"/>
      <c r="B25" s="57" t="s">
        <v>26</v>
      </c>
      <c r="C25" s="54"/>
      <c r="D25" s="234" t="s">
        <v>27</v>
      </c>
      <c r="E25" s="236" t="s">
        <v>28</v>
      </c>
      <c r="F25" s="237" t="s">
        <v>29</v>
      </c>
    </row>
    <row r="26" spans="1:7" x14ac:dyDescent="0.35">
      <c r="A26" s="55"/>
      <c r="B26" s="58" t="s">
        <v>30</v>
      </c>
      <c r="C26" s="56"/>
      <c r="D26" s="235"/>
      <c r="E26" s="236"/>
      <c r="F26" s="238"/>
    </row>
    <row r="27" spans="1:7" x14ac:dyDescent="0.35">
      <c r="A27" s="52"/>
      <c r="B27" s="52" t="s">
        <v>31</v>
      </c>
      <c r="C27" s="52"/>
      <c r="D27" s="52"/>
      <c r="E27" s="52"/>
      <c r="F27" s="52"/>
    </row>
    <row r="28" spans="1:7" x14ac:dyDescent="0.35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226" t="s">
        <v>0</v>
      </c>
      <c r="B1" s="226"/>
      <c r="C1" s="226"/>
      <c r="D1" s="226"/>
      <c r="E1" s="226"/>
      <c r="F1" s="226"/>
    </row>
    <row r="2" spans="1:6" ht="24.5" x14ac:dyDescent="0.35">
      <c r="A2" s="226" t="s">
        <v>34</v>
      </c>
      <c r="B2" s="226"/>
      <c r="C2" s="226"/>
      <c r="D2" s="226"/>
      <c r="E2" s="226"/>
      <c r="F2" s="226"/>
    </row>
    <row r="3" spans="1:6" ht="17.5" x14ac:dyDescent="0.35">
      <c r="A3" s="227" t="s">
        <v>35</v>
      </c>
      <c r="B3" s="227"/>
      <c r="C3" s="227"/>
      <c r="D3" s="227"/>
      <c r="E3" s="227"/>
      <c r="F3" s="227"/>
    </row>
    <row r="4" spans="1:6" ht="15" thickBot="1" x14ac:dyDescent="0.4"/>
    <row r="5" spans="1:6" ht="17.75" customHeight="1" x14ac:dyDescent="0.35">
      <c r="A5" s="228" t="s">
        <v>3</v>
      </c>
      <c r="B5" s="229"/>
      <c r="C5" s="229"/>
      <c r="D5" s="229"/>
      <c r="E5" s="229"/>
      <c r="F5" s="230"/>
    </row>
    <row r="6" spans="1:6" ht="15" thickBot="1" x14ac:dyDescent="0.4">
      <c r="A6" s="231"/>
      <c r="B6" s="232"/>
      <c r="C6" s="232"/>
      <c r="D6" s="232"/>
      <c r="E6" s="232"/>
      <c r="F6" s="233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ht="26" x14ac:dyDescent="0.35">
      <c r="A10" s="239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5">
      <c r="A11" s="239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4">
      <c r="A12" s="239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4">
      <c r="B13" s="78"/>
    </row>
    <row r="14" spans="1:6" ht="26" x14ac:dyDescent="0.35">
      <c r="A14" s="239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5">
      <c r="A15" s="239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4">
      <c r="A16" s="239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5"/>
    <row r="18" spans="1:6" ht="8.25" customHeight="1" x14ac:dyDescent="0.35">
      <c r="A18" s="52"/>
      <c r="B18" s="52"/>
      <c r="C18" s="52"/>
      <c r="D18" s="52"/>
      <c r="E18" s="52"/>
      <c r="F18" s="52"/>
    </row>
    <row r="19" spans="1:6" ht="13.5" customHeight="1" x14ac:dyDescent="0.35">
      <c r="A19" s="53"/>
      <c r="B19" s="57" t="s">
        <v>26</v>
      </c>
      <c r="C19" s="54"/>
      <c r="D19" s="234" t="s">
        <v>27</v>
      </c>
      <c r="E19" s="236" t="s">
        <v>28</v>
      </c>
      <c r="F19" s="237" t="s">
        <v>29</v>
      </c>
    </row>
    <row r="20" spans="1:6" x14ac:dyDescent="0.35">
      <c r="A20" s="55"/>
      <c r="B20" s="58" t="s">
        <v>30</v>
      </c>
      <c r="C20" s="56"/>
      <c r="D20" s="235"/>
      <c r="E20" s="236"/>
      <c r="F20" s="238"/>
    </row>
    <row r="21" spans="1:6" x14ac:dyDescent="0.35">
      <c r="A21" s="52"/>
      <c r="B21" s="52" t="s">
        <v>31</v>
      </c>
      <c r="C21" s="52"/>
      <c r="D21" s="52"/>
      <c r="E21" s="52"/>
      <c r="F21" s="52"/>
    </row>
    <row r="22" spans="1:6" x14ac:dyDescent="0.35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226" t="s">
        <v>33</v>
      </c>
      <c r="B1" s="226"/>
      <c r="C1" s="226"/>
      <c r="D1" s="226"/>
      <c r="E1" s="226"/>
      <c r="F1" s="226"/>
    </row>
    <row r="2" spans="1:6" ht="24.5" x14ac:dyDescent="0.35">
      <c r="A2" s="226" t="s">
        <v>83</v>
      </c>
      <c r="B2" s="226"/>
      <c r="C2" s="226"/>
      <c r="D2" s="226"/>
      <c r="E2" s="226"/>
      <c r="F2" s="226"/>
    </row>
    <row r="3" spans="1:6" ht="17.5" x14ac:dyDescent="0.35">
      <c r="A3" s="227" t="s">
        <v>84</v>
      </c>
      <c r="B3" s="227"/>
      <c r="C3" s="227"/>
      <c r="D3" s="227"/>
      <c r="E3" s="227"/>
      <c r="F3" s="227"/>
    </row>
    <row r="4" spans="1:6" ht="15" thickBot="1" x14ac:dyDescent="0.4"/>
    <row r="5" spans="1:6" ht="17.75" customHeight="1" x14ac:dyDescent="0.35">
      <c r="A5" s="228" t="s">
        <v>3</v>
      </c>
      <c r="B5" s="229"/>
      <c r="C5" s="229"/>
      <c r="D5" s="229"/>
      <c r="E5" s="229"/>
      <c r="F5" s="230"/>
    </row>
    <row r="6" spans="1:6" ht="15" thickBot="1" x14ac:dyDescent="0.4">
      <c r="A6" s="231"/>
      <c r="B6" s="232"/>
      <c r="C6" s="232"/>
      <c r="D6" s="232"/>
      <c r="E6" s="232"/>
      <c r="F6" s="233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ht="25.5" customHeight="1" x14ac:dyDescent="0.35">
      <c r="A10" s="240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5" x14ac:dyDescent="0.35">
      <c r="A11" s="240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5">
      <c r="A12" s="240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5" thickBot="1" x14ac:dyDescent="0.4">
      <c r="A13" s="240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4"/>
    <row r="15" spans="1:6" ht="46.5" customHeight="1" x14ac:dyDescent="0.35">
      <c r="A15" s="240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5">
      <c r="A16" s="240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5" thickBot="1" x14ac:dyDescent="0.4">
      <c r="A17" s="240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4"/>
    <row r="19" spans="1:6" ht="14.25" customHeight="1" x14ac:dyDescent="0.35">
      <c r="A19" s="242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" x14ac:dyDescent="0.35">
      <c r="A20" s="242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" x14ac:dyDescent="0.35">
      <c r="A21" s="242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2.5" thickBot="1" x14ac:dyDescent="0.4">
      <c r="A22" s="242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5"/>
    <row r="24" spans="1:6" ht="8.25" customHeight="1" x14ac:dyDescent="0.35">
      <c r="A24" s="52"/>
      <c r="B24" s="52"/>
      <c r="C24" s="52"/>
      <c r="D24" s="52"/>
      <c r="E24" s="52"/>
      <c r="F24" s="52"/>
    </row>
    <row r="25" spans="1:6" ht="13.5" customHeight="1" x14ac:dyDescent="0.35">
      <c r="A25" s="53"/>
      <c r="B25" s="91" t="s">
        <v>26</v>
      </c>
      <c r="C25" s="54"/>
      <c r="D25" s="234" t="s">
        <v>27</v>
      </c>
      <c r="E25" s="236" t="s">
        <v>28</v>
      </c>
      <c r="F25" s="241" t="s">
        <v>29</v>
      </c>
    </row>
    <row r="26" spans="1:6" x14ac:dyDescent="0.35">
      <c r="A26" s="55"/>
      <c r="B26" s="58" t="s">
        <v>30</v>
      </c>
      <c r="C26" s="56"/>
      <c r="D26" s="235"/>
      <c r="E26" s="236"/>
      <c r="F26" s="241"/>
    </row>
    <row r="27" spans="1:6" x14ac:dyDescent="0.35">
      <c r="A27" s="52"/>
      <c r="B27" s="52" t="s">
        <v>31</v>
      </c>
      <c r="C27" s="52"/>
      <c r="D27" s="52"/>
      <c r="E27" s="52"/>
      <c r="F27" s="52"/>
    </row>
    <row r="28" spans="1:6" x14ac:dyDescent="0.35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226" t="s">
        <v>0</v>
      </c>
      <c r="B1" s="226"/>
      <c r="C1" s="226"/>
      <c r="D1" s="226"/>
      <c r="E1" s="226"/>
      <c r="F1" s="226"/>
    </row>
    <row r="2" spans="1:6" ht="24.5" x14ac:dyDescent="0.35">
      <c r="A2" s="226" t="s">
        <v>83</v>
      </c>
      <c r="B2" s="226"/>
      <c r="C2" s="226"/>
      <c r="D2" s="226"/>
      <c r="E2" s="226"/>
      <c r="F2" s="226"/>
    </row>
    <row r="3" spans="1:6" ht="17.5" x14ac:dyDescent="0.35">
      <c r="A3" s="227" t="str">
        <f>'S39 DEJ'!A3:F3</f>
        <v>Découverte du Melon Canari</v>
      </c>
      <c r="B3" s="227"/>
      <c r="C3" s="227"/>
      <c r="D3" s="227"/>
      <c r="E3" s="227"/>
      <c r="F3" s="227"/>
    </row>
    <row r="4" spans="1:6" ht="15" thickBot="1" x14ac:dyDescent="0.4"/>
    <row r="5" spans="1:6" ht="17.75" customHeight="1" x14ac:dyDescent="0.35">
      <c r="A5" s="228" t="s">
        <v>3</v>
      </c>
      <c r="B5" s="229"/>
      <c r="C5" s="229"/>
      <c r="D5" s="229"/>
      <c r="E5" s="229"/>
      <c r="F5" s="230"/>
    </row>
    <row r="6" spans="1:6" ht="15" thickBot="1" x14ac:dyDescent="0.4">
      <c r="A6" s="231"/>
      <c r="B6" s="232"/>
      <c r="C6" s="232"/>
      <c r="D6" s="232"/>
      <c r="E6" s="232"/>
      <c r="F6" s="233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x14ac:dyDescent="0.35">
      <c r="A10" s="239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5">
      <c r="A11" s="239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4">
      <c r="A12" s="239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4">
      <c r="B13" s="78"/>
    </row>
    <row r="14" spans="1:6" x14ac:dyDescent="0.35">
      <c r="A14" s="239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5">
      <c r="A15" s="239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4">
      <c r="A16" s="239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5"/>
    <row r="18" spans="1:6" ht="8.25" customHeight="1" x14ac:dyDescent="0.35">
      <c r="A18" s="52"/>
      <c r="B18" s="52"/>
      <c r="C18" s="52"/>
      <c r="D18" s="52"/>
      <c r="E18" s="52"/>
      <c r="F18" s="52"/>
    </row>
    <row r="19" spans="1:6" ht="13.5" customHeight="1" x14ac:dyDescent="0.35">
      <c r="A19" s="53"/>
      <c r="B19" s="91" t="s">
        <v>26</v>
      </c>
      <c r="C19" s="54"/>
      <c r="D19" s="234" t="s">
        <v>27</v>
      </c>
      <c r="E19" s="236" t="s">
        <v>28</v>
      </c>
      <c r="F19" s="241" t="s">
        <v>29</v>
      </c>
    </row>
    <row r="20" spans="1:6" x14ac:dyDescent="0.35">
      <c r="A20" s="55"/>
      <c r="B20" s="58" t="s">
        <v>30</v>
      </c>
      <c r="C20" s="56"/>
      <c r="D20" s="235"/>
      <c r="E20" s="236"/>
      <c r="F20" s="241"/>
    </row>
    <row r="21" spans="1:6" x14ac:dyDescent="0.35">
      <c r="A21" s="52"/>
      <c r="B21" s="52" t="s">
        <v>31</v>
      </c>
      <c r="C21" s="52"/>
      <c r="D21" s="52"/>
      <c r="E21" s="52"/>
      <c r="F21" s="52"/>
    </row>
    <row r="22" spans="1:6" x14ac:dyDescent="0.35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226" t="s">
        <v>33</v>
      </c>
      <c r="B1" s="226"/>
      <c r="C1" s="226"/>
      <c r="D1" s="226"/>
      <c r="E1" s="226"/>
      <c r="F1" s="226"/>
    </row>
    <row r="2" spans="1:6" ht="24.5" x14ac:dyDescent="0.35">
      <c r="A2" s="226" t="s">
        <v>113</v>
      </c>
      <c r="B2" s="226"/>
      <c r="C2" s="226"/>
      <c r="D2" s="226"/>
      <c r="E2" s="226"/>
      <c r="F2" s="226"/>
    </row>
    <row r="3" spans="1:6" ht="17.5" x14ac:dyDescent="0.35">
      <c r="A3" s="227" t="s">
        <v>114</v>
      </c>
      <c r="B3" s="227"/>
      <c r="C3" s="227"/>
      <c r="D3" s="227"/>
      <c r="E3" s="227"/>
      <c r="F3" s="227"/>
    </row>
    <row r="4" spans="1:6" ht="18" thickBot="1" x14ac:dyDescent="0.4">
      <c r="A4" s="227"/>
      <c r="B4" s="227"/>
      <c r="C4" s="227"/>
      <c r="D4" s="227"/>
      <c r="E4" s="227"/>
      <c r="F4" s="227"/>
    </row>
    <row r="5" spans="1:6" ht="17.75" customHeight="1" x14ac:dyDescent="0.35">
      <c r="A5" s="228" t="s">
        <v>3</v>
      </c>
      <c r="B5" s="229"/>
      <c r="C5" s="229"/>
      <c r="D5" s="229"/>
      <c r="E5" s="229"/>
      <c r="F5" s="230"/>
    </row>
    <row r="6" spans="1:6" ht="15" thickBot="1" x14ac:dyDescent="0.4">
      <c r="A6" s="231"/>
      <c r="B6" s="232"/>
      <c r="C6" s="232"/>
      <c r="D6" s="232"/>
      <c r="E6" s="232"/>
      <c r="F6" s="233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ht="25.5" customHeight="1" x14ac:dyDescent="0.35">
      <c r="A10" s="240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5" x14ac:dyDescent="0.35">
      <c r="A11" s="240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5">
      <c r="A12" s="240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6.5" thickBot="1" x14ac:dyDescent="0.4">
      <c r="A13" s="240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4"/>
    <row r="15" spans="1:6" ht="46.5" customHeight="1" x14ac:dyDescent="0.35">
      <c r="A15" s="240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 x14ac:dyDescent="0.35">
      <c r="A16" s="240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5" thickBot="1" x14ac:dyDescent="0.4">
      <c r="A17" s="240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4"/>
    <row r="19" spans="1:6" ht="14.25" customHeight="1" x14ac:dyDescent="0.35">
      <c r="A19" s="242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" x14ac:dyDescent="0.35">
      <c r="A20" s="242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" x14ac:dyDescent="0.35">
      <c r="A21" s="242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4">
      <c r="A22" s="242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5"/>
    <row r="24" spans="1:6" ht="8.25" customHeight="1" x14ac:dyDescent="0.35">
      <c r="A24" s="52"/>
      <c r="B24" s="52"/>
      <c r="C24" s="52"/>
      <c r="D24" s="52"/>
      <c r="E24" s="52"/>
      <c r="F24" s="52"/>
    </row>
    <row r="25" spans="1:6" ht="13.5" customHeight="1" x14ac:dyDescent="0.35">
      <c r="A25" s="53"/>
      <c r="B25" s="91" t="s">
        <v>26</v>
      </c>
      <c r="C25" s="54"/>
      <c r="D25" s="234" t="s">
        <v>27</v>
      </c>
      <c r="E25" s="236" t="s">
        <v>28</v>
      </c>
      <c r="F25" s="241" t="s">
        <v>29</v>
      </c>
    </row>
    <row r="26" spans="1:6" x14ac:dyDescent="0.35">
      <c r="A26" s="55"/>
      <c r="B26" s="58" t="s">
        <v>30</v>
      </c>
      <c r="C26" s="56"/>
      <c r="D26" s="235"/>
      <c r="E26" s="236"/>
      <c r="F26" s="241"/>
    </row>
    <row r="27" spans="1:6" x14ac:dyDescent="0.35">
      <c r="A27" s="52"/>
      <c r="B27" s="52" t="s">
        <v>31</v>
      </c>
      <c r="C27" s="52"/>
      <c r="D27" s="52"/>
      <c r="E27" s="52"/>
      <c r="F27" s="52"/>
    </row>
    <row r="28" spans="1:6" x14ac:dyDescent="0.35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226" t="s">
        <v>0</v>
      </c>
      <c r="B1" s="226"/>
      <c r="C1" s="226"/>
      <c r="D1" s="226"/>
      <c r="E1" s="226"/>
      <c r="F1" s="226"/>
    </row>
    <row r="2" spans="1:6" ht="24.5" x14ac:dyDescent="0.35">
      <c r="A2" s="226" t="str">
        <f>'S40 DEJ'!A2:F2</f>
        <v>Du 28 septembre au 2 octobre 2020</v>
      </c>
      <c r="B2" s="226"/>
      <c r="C2" s="226"/>
      <c r="D2" s="226"/>
      <c r="E2" s="226"/>
      <c r="F2" s="226"/>
    </row>
    <row r="3" spans="1:6" ht="17.5" x14ac:dyDescent="0.35">
      <c r="A3" s="227" t="str">
        <f>'S40 DEJ'!A3:F3</f>
        <v>Découverte de la Patate Douce</v>
      </c>
      <c r="B3" s="227"/>
      <c r="C3" s="227"/>
      <c r="D3" s="227"/>
      <c r="E3" s="227"/>
      <c r="F3" s="227"/>
    </row>
    <row r="4" spans="1:6" ht="15" thickBot="1" x14ac:dyDescent="0.4"/>
    <row r="5" spans="1:6" ht="17.75" customHeight="1" x14ac:dyDescent="0.35">
      <c r="A5" s="228" t="s">
        <v>3</v>
      </c>
      <c r="B5" s="229"/>
      <c r="C5" s="229"/>
      <c r="D5" s="229"/>
      <c r="E5" s="229"/>
      <c r="F5" s="230"/>
    </row>
    <row r="6" spans="1:6" ht="15" thickBot="1" x14ac:dyDescent="0.4">
      <c r="A6" s="231"/>
      <c r="B6" s="232"/>
      <c r="C6" s="232"/>
      <c r="D6" s="232"/>
      <c r="E6" s="232"/>
      <c r="F6" s="233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x14ac:dyDescent="0.35">
      <c r="A10" s="239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5">
      <c r="A11" s="239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4">
      <c r="A12" s="239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4">
      <c r="B13" s="78"/>
    </row>
    <row r="14" spans="1:6" x14ac:dyDescent="0.35">
      <c r="A14" s="239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5">
      <c r="A15" s="239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4">
      <c r="A16" s="239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5"/>
    <row r="18" spans="1:6" ht="8.25" customHeight="1" x14ac:dyDescent="0.35">
      <c r="A18" s="52"/>
      <c r="B18" s="52"/>
      <c r="C18" s="52"/>
      <c r="D18" s="52"/>
      <c r="E18" s="52"/>
      <c r="F18" s="52"/>
    </row>
    <row r="19" spans="1:6" ht="13.5" customHeight="1" x14ac:dyDescent="0.35">
      <c r="A19" s="53"/>
      <c r="B19" s="91" t="s">
        <v>26</v>
      </c>
      <c r="C19" s="54"/>
      <c r="D19" s="234" t="s">
        <v>27</v>
      </c>
      <c r="E19" s="236" t="s">
        <v>28</v>
      </c>
      <c r="F19" s="241" t="s">
        <v>29</v>
      </c>
    </row>
    <row r="20" spans="1:6" x14ac:dyDescent="0.35">
      <c r="A20" s="55"/>
      <c r="B20" s="58" t="s">
        <v>30</v>
      </c>
      <c r="C20" s="56"/>
      <c r="D20" s="235"/>
      <c r="E20" s="236"/>
      <c r="F20" s="241"/>
    </row>
    <row r="21" spans="1:6" x14ac:dyDescent="0.35">
      <c r="A21" s="52"/>
      <c r="B21" s="52" t="s">
        <v>31</v>
      </c>
      <c r="C21" s="52"/>
      <c r="D21" s="52"/>
      <c r="E21" s="52"/>
      <c r="F21" s="52"/>
    </row>
    <row r="22" spans="1:6" x14ac:dyDescent="0.35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1"/>
  <sheetViews>
    <sheetView tabSelected="1" view="pageBreakPreview" zoomScale="60" zoomScaleNormal="60" workbookViewId="0">
      <selection activeCell="B10" sqref="B10"/>
    </sheetView>
  </sheetViews>
  <sheetFormatPr baseColWidth="10" defaultColWidth="11.453125" defaultRowHeight="14.5" x14ac:dyDescent="0.35"/>
  <cols>
    <col min="1" max="1" width="12.08984375" style="8" customWidth="1"/>
    <col min="2" max="6" width="40.81640625" customWidth="1"/>
    <col min="8" max="8" width="11.453125" customWidth="1"/>
    <col min="9" max="13" width="21.453125" customWidth="1"/>
  </cols>
  <sheetData>
    <row r="1" spans="1:13" ht="34.5" customHeight="1" x14ac:dyDescent="0.35"/>
    <row r="2" spans="1:13" ht="34.5" customHeight="1" x14ac:dyDescent="0.35"/>
    <row r="3" spans="1:13" ht="34.5" customHeight="1" x14ac:dyDescent="0.35">
      <c r="A3" s="226" t="s">
        <v>278</v>
      </c>
      <c r="B3" s="226"/>
      <c r="C3" s="226"/>
      <c r="D3" s="226"/>
      <c r="E3" s="226"/>
      <c r="F3" s="226"/>
      <c r="H3" s="94"/>
      <c r="I3" s="94"/>
      <c r="J3" s="94"/>
      <c r="K3" s="94"/>
      <c r="L3" s="94"/>
      <c r="M3" s="94"/>
    </row>
    <row r="4" spans="1:13" ht="34.5" customHeight="1" x14ac:dyDescent="0.35">
      <c r="A4" s="243" t="s">
        <v>188</v>
      </c>
      <c r="B4" s="243"/>
      <c r="C4" s="243"/>
      <c r="D4" s="243"/>
      <c r="E4" s="243"/>
      <c r="F4" s="243"/>
      <c r="H4" s="94"/>
      <c r="I4" s="94"/>
      <c r="J4" s="94"/>
      <c r="K4" s="94"/>
      <c r="L4" s="94"/>
      <c r="M4" s="94"/>
    </row>
    <row r="5" spans="1:13" ht="34.5" customHeight="1" x14ac:dyDescent="0.35">
      <c r="A5" s="244" t="s">
        <v>193</v>
      </c>
      <c r="B5" s="244"/>
      <c r="C5" s="244"/>
      <c r="D5" s="244"/>
      <c r="E5" s="244"/>
      <c r="F5" s="244"/>
      <c r="H5" s="95"/>
      <c r="I5" s="95"/>
      <c r="J5" s="95"/>
      <c r="K5" s="95"/>
      <c r="L5" s="95"/>
      <c r="M5" s="95"/>
    </row>
    <row r="6" spans="1:13" ht="34" customHeight="1" thickBot="1" x14ac:dyDescent="0.4">
      <c r="H6" s="8"/>
    </row>
    <row r="7" spans="1:13" ht="34" customHeight="1" thickBot="1" x14ac:dyDescent="0.4"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H7" s="8"/>
      <c r="J7" s="96"/>
      <c r="K7" s="96"/>
      <c r="L7" s="96"/>
      <c r="M7" s="96"/>
    </row>
    <row r="8" spans="1:13" ht="70" customHeight="1" thickBot="1" x14ac:dyDescent="0.4">
      <c r="D8" s="159" t="s">
        <v>194</v>
      </c>
      <c r="H8" s="8"/>
      <c r="J8" s="96"/>
      <c r="K8" s="96"/>
      <c r="L8" s="96"/>
    </row>
    <row r="9" spans="1:13" ht="50" customHeight="1" x14ac:dyDescent="0.35">
      <c r="A9" s="242" t="s">
        <v>36</v>
      </c>
      <c r="B9" s="161" t="s">
        <v>200</v>
      </c>
      <c r="C9" s="86"/>
      <c r="D9" s="162"/>
      <c r="E9" s="163" t="s">
        <v>199</v>
      </c>
      <c r="F9" s="25" t="s">
        <v>201</v>
      </c>
      <c r="H9" s="8"/>
      <c r="J9" s="96"/>
      <c r="K9" s="96"/>
      <c r="L9" s="96"/>
      <c r="M9" s="3"/>
    </row>
    <row r="10" spans="1:13" ht="120" customHeight="1" x14ac:dyDescent="0.35">
      <c r="A10" s="242"/>
      <c r="B10" s="164" t="s">
        <v>245</v>
      </c>
      <c r="C10" s="165" t="s">
        <v>246</v>
      </c>
      <c r="D10" s="166" t="s">
        <v>204</v>
      </c>
      <c r="E10" s="165" t="s">
        <v>247</v>
      </c>
      <c r="F10" s="167" t="s">
        <v>248</v>
      </c>
      <c r="G10" s="98"/>
      <c r="H10" s="8"/>
      <c r="J10" s="96"/>
      <c r="K10" s="96"/>
      <c r="L10" s="96"/>
      <c r="M10" s="3"/>
    </row>
    <row r="11" spans="1:13" ht="50" customHeight="1" thickBot="1" x14ac:dyDescent="0.4">
      <c r="A11" s="242"/>
      <c r="B11" s="168" t="s">
        <v>196</v>
      </c>
      <c r="C11" s="169" t="s">
        <v>197</v>
      </c>
      <c r="D11" s="170" t="s">
        <v>195</v>
      </c>
      <c r="E11" s="169" t="s">
        <v>180</v>
      </c>
      <c r="F11" s="171" t="s">
        <v>198</v>
      </c>
      <c r="H11" s="8"/>
      <c r="J11" s="96"/>
      <c r="K11" s="96"/>
      <c r="L11" s="96"/>
      <c r="M11" s="3"/>
    </row>
    <row r="12" spans="1:13" ht="18" thickBot="1" x14ac:dyDescent="0.4">
      <c r="B12" s="154"/>
      <c r="C12" s="154"/>
      <c r="D12" s="154"/>
      <c r="E12" s="154"/>
      <c r="F12" s="154"/>
      <c r="H12" s="8"/>
      <c r="J12" s="96"/>
      <c r="K12" s="96"/>
      <c r="L12" s="96"/>
      <c r="M12" s="92"/>
    </row>
    <row r="13" spans="1:13" ht="120" customHeight="1" x14ac:dyDescent="0.35">
      <c r="A13" s="242" t="s">
        <v>50</v>
      </c>
      <c r="B13" s="161" t="s">
        <v>245</v>
      </c>
      <c r="C13" s="163" t="s">
        <v>246</v>
      </c>
      <c r="D13" s="174" t="s">
        <v>205</v>
      </c>
      <c r="E13" s="163" t="s">
        <v>247</v>
      </c>
      <c r="F13" s="172" t="s">
        <v>248</v>
      </c>
      <c r="H13" s="8"/>
      <c r="J13" s="96"/>
      <c r="K13" s="96"/>
      <c r="L13" s="96"/>
      <c r="M13" s="3"/>
    </row>
    <row r="14" spans="1:13" ht="50" customHeight="1" thickBot="1" x14ac:dyDescent="0.4">
      <c r="A14" s="242"/>
      <c r="B14" s="168" t="s">
        <v>196</v>
      </c>
      <c r="C14" s="169" t="s">
        <v>197</v>
      </c>
      <c r="D14" s="170" t="s">
        <v>195</v>
      </c>
      <c r="E14" s="169" t="s">
        <v>180</v>
      </c>
      <c r="F14" s="171" t="s">
        <v>198</v>
      </c>
      <c r="H14" s="8"/>
      <c r="J14" s="96"/>
      <c r="K14" s="96"/>
      <c r="L14" s="96"/>
      <c r="M14" s="3"/>
    </row>
    <row r="15" spans="1:13" ht="31.25" customHeight="1" thickBot="1" x14ac:dyDescent="0.4">
      <c r="B15" s="154"/>
      <c r="C15" s="154"/>
      <c r="D15" s="154"/>
      <c r="E15" s="154"/>
      <c r="F15" s="154"/>
      <c r="H15" s="8"/>
      <c r="J15" s="96"/>
      <c r="K15" s="96"/>
      <c r="L15" s="96"/>
      <c r="M15" s="92"/>
    </row>
    <row r="16" spans="1:13" ht="26" customHeight="1" x14ac:dyDescent="0.35">
      <c r="A16" s="242" t="s">
        <v>60</v>
      </c>
      <c r="B16" s="161" t="s">
        <v>99</v>
      </c>
      <c r="C16" s="173" t="s">
        <v>249</v>
      </c>
      <c r="D16" s="174" t="s">
        <v>138</v>
      </c>
      <c r="E16" s="163" t="s">
        <v>133</v>
      </c>
      <c r="F16" s="175" t="s">
        <v>249</v>
      </c>
      <c r="H16" s="8"/>
      <c r="J16" s="96"/>
      <c r="K16" s="96"/>
      <c r="L16" s="96"/>
      <c r="M16" s="97"/>
    </row>
    <row r="17" spans="1:13" ht="26" customHeight="1" x14ac:dyDescent="0.35">
      <c r="A17" s="242"/>
      <c r="B17" s="164" t="s">
        <v>162</v>
      </c>
      <c r="C17" s="165" t="s">
        <v>181</v>
      </c>
      <c r="D17" s="176" t="s">
        <v>184</v>
      </c>
      <c r="E17" s="165" t="s">
        <v>66</v>
      </c>
      <c r="F17" s="167" t="s">
        <v>139</v>
      </c>
      <c r="H17" s="8"/>
      <c r="J17" s="96"/>
      <c r="K17" s="96"/>
      <c r="L17" s="96"/>
      <c r="M17" s="3"/>
    </row>
    <row r="18" spans="1:13" ht="26" customHeight="1" x14ac:dyDescent="0.35">
      <c r="A18" s="242"/>
      <c r="B18" s="164" t="s">
        <v>72</v>
      </c>
      <c r="C18" s="165" t="s">
        <v>71</v>
      </c>
      <c r="D18" s="176" t="s">
        <v>72</v>
      </c>
      <c r="E18" s="165" t="s">
        <v>71</v>
      </c>
      <c r="F18" s="167" t="s">
        <v>71</v>
      </c>
      <c r="H18" s="8"/>
      <c r="J18" s="96"/>
      <c r="K18" s="96"/>
      <c r="L18" s="96"/>
      <c r="M18" s="3"/>
    </row>
    <row r="19" spans="1:13" ht="26" customHeight="1" thickBot="1" x14ac:dyDescent="0.4">
      <c r="A19" s="242"/>
      <c r="B19" s="168" t="s">
        <v>196</v>
      </c>
      <c r="C19" s="169" t="s">
        <v>197</v>
      </c>
      <c r="D19" s="177" t="s">
        <v>185</v>
      </c>
      <c r="E19" s="169" t="s">
        <v>180</v>
      </c>
      <c r="F19" s="171" t="s">
        <v>198</v>
      </c>
      <c r="H19" s="8"/>
      <c r="J19" s="96"/>
      <c r="K19" s="96"/>
      <c r="L19" s="96"/>
      <c r="M19" s="3"/>
    </row>
    <row r="20" spans="1:13" ht="16.25" customHeight="1" thickBot="1" x14ac:dyDescent="0.4">
      <c r="A20" s="53"/>
      <c r="B20" s="154"/>
      <c r="C20" s="154"/>
      <c r="D20" s="154"/>
      <c r="E20" s="154"/>
      <c r="F20" s="154"/>
      <c r="H20" s="8"/>
      <c r="J20" s="96"/>
      <c r="K20" s="96"/>
      <c r="L20" s="96"/>
    </row>
    <row r="21" spans="1:13" ht="26" customHeight="1" x14ac:dyDescent="0.35">
      <c r="A21" s="55"/>
      <c r="B21" s="161" t="str">
        <f>B17</f>
        <v>Purée d'Epinards</v>
      </c>
      <c r="C21" s="163" t="str">
        <f>C17</f>
        <v>Purée de carottes</v>
      </c>
      <c r="D21" s="174" t="str">
        <f>D17</f>
        <v>Purée de Chou fleur</v>
      </c>
      <c r="E21" s="163" t="str">
        <f>E17</f>
        <v>Purée de Brocolis</v>
      </c>
      <c r="F21" s="172" t="str">
        <f>F17</f>
        <v>Purée de Courge</v>
      </c>
      <c r="H21" s="8"/>
      <c r="J21" s="96"/>
      <c r="K21" s="96"/>
      <c r="L21" s="96"/>
    </row>
    <row r="22" spans="1:13" ht="26" customHeight="1" thickBot="1" x14ac:dyDescent="0.4">
      <c r="A22" s="216" t="s">
        <v>280</v>
      </c>
      <c r="B22" s="168" t="str">
        <f>B19</f>
        <v>Compote Pomme Mirabelle</v>
      </c>
      <c r="C22" s="169" t="str">
        <f>C19</f>
        <v>Compote Pomme Griotte</v>
      </c>
      <c r="D22" s="177" t="str">
        <f>D19</f>
        <v xml:space="preserve">Compote Pomme Banane </v>
      </c>
      <c r="E22" s="169" t="str">
        <f>E14</f>
        <v>Compote Pomme Coing</v>
      </c>
      <c r="F22" s="171" t="str">
        <f>F19</f>
        <v>Compote Pomme Quetsche</v>
      </c>
      <c r="H22" s="8"/>
      <c r="J22" s="96"/>
      <c r="K22" s="96"/>
      <c r="L22" s="96"/>
    </row>
    <row r="23" spans="1:13" ht="17.5" x14ac:dyDescent="0.35">
      <c r="A23" s="215"/>
      <c r="C23" s="55"/>
      <c r="E23" s="101"/>
      <c r="F23" s="221"/>
      <c r="H23" s="8"/>
      <c r="J23" s="96"/>
      <c r="K23" s="96"/>
      <c r="L23" s="96"/>
    </row>
    <row r="24" spans="1:13" ht="33" customHeight="1" x14ac:dyDescent="0.35">
      <c r="A24" s="55"/>
      <c r="B24" s="220" t="s">
        <v>135</v>
      </c>
      <c r="C24" s="222" t="s">
        <v>30</v>
      </c>
      <c r="D24" s="224" t="s">
        <v>282</v>
      </c>
      <c r="E24" s="223" t="s">
        <v>281</v>
      </c>
      <c r="F24" s="225" t="s">
        <v>283</v>
      </c>
      <c r="H24" s="8"/>
      <c r="J24" s="96"/>
      <c r="K24" s="96"/>
      <c r="L24" s="96"/>
    </row>
    <row r="25" spans="1:13" x14ac:dyDescent="0.35">
      <c r="A25" s="52"/>
      <c r="B25" s="52" t="s">
        <v>31</v>
      </c>
      <c r="C25" s="52"/>
      <c r="D25" s="52"/>
      <c r="E25" s="52"/>
      <c r="F25" s="52"/>
    </row>
    <row r="26" spans="1:13" x14ac:dyDescent="0.35">
      <c r="A26" s="52"/>
      <c r="B26" s="52" t="s">
        <v>136</v>
      </c>
      <c r="C26" s="52"/>
      <c r="D26" s="52"/>
      <c r="E26" s="52"/>
      <c r="F26" s="52"/>
    </row>
    <row r="27" spans="1:13" ht="17.5" x14ac:dyDescent="0.35">
      <c r="B27" s="96"/>
      <c r="C27" s="96"/>
      <c r="F27" s="52"/>
    </row>
    <row r="28" spans="1:13" ht="18.5" x14ac:dyDescent="0.45">
      <c r="D28" s="93"/>
      <c r="E28" s="93"/>
      <c r="F28" s="93"/>
    </row>
    <row r="29" spans="1:13" ht="18.5" x14ac:dyDescent="0.45">
      <c r="A29" s="98"/>
      <c r="B29" s="3"/>
      <c r="C29" s="3"/>
      <c r="D29" s="93"/>
      <c r="E29" s="93"/>
      <c r="F29" s="93"/>
    </row>
    <row r="30" spans="1:13" ht="18.5" x14ac:dyDescent="0.45">
      <c r="A30" s="98"/>
      <c r="B30" s="3"/>
      <c r="C30" s="3"/>
      <c r="D30" s="7"/>
      <c r="E30" s="7"/>
      <c r="F30" s="7"/>
    </row>
    <row r="31" spans="1:13" ht="17.5" x14ac:dyDescent="0.35">
      <c r="A31" s="98"/>
      <c r="B31" s="10"/>
      <c r="C31" s="10"/>
      <c r="D31" s="96"/>
      <c r="E31" s="96"/>
      <c r="F31" s="96"/>
    </row>
    <row r="32" spans="1:13" x14ac:dyDescent="0.35">
      <c r="A32" s="98"/>
      <c r="B32" s="3"/>
      <c r="C32" s="10"/>
    </row>
    <row r="33" spans="1:6" x14ac:dyDescent="0.35">
      <c r="B33" s="92"/>
      <c r="C33" s="92"/>
      <c r="D33" s="3"/>
      <c r="E33" s="3"/>
      <c r="F33" s="3"/>
    </row>
    <row r="34" spans="1:6" x14ac:dyDescent="0.35">
      <c r="A34" s="98"/>
      <c r="B34" s="3"/>
      <c r="C34" s="3"/>
      <c r="D34" s="3"/>
      <c r="E34" s="3"/>
      <c r="F34" s="3"/>
    </row>
    <row r="35" spans="1:6" x14ac:dyDescent="0.35">
      <c r="A35" s="98"/>
      <c r="B35" s="10"/>
      <c r="C35" s="10"/>
      <c r="D35" s="10"/>
      <c r="E35" s="10"/>
      <c r="F35" s="10"/>
    </row>
    <row r="36" spans="1:6" x14ac:dyDescent="0.35">
      <c r="A36" s="98"/>
      <c r="B36" s="3"/>
      <c r="C36" s="3"/>
      <c r="D36" s="3"/>
      <c r="E36" s="10"/>
      <c r="F36" s="3"/>
    </row>
    <row r="37" spans="1:6" x14ac:dyDescent="0.35">
      <c r="B37" s="92"/>
      <c r="C37" s="92"/>
      <c r="D37" s="92"/>
      <c r="E37" s="92"/>
      <c r="F37" s="92"/>
    </row>
    <row r="38" spans="1:6" x14ac:dyDescent="0.35">
      <c r="A38" s="98"/>
      <c r="B38" s="97"/>
      <c r="C38" s="3"/>
      <c r="D38" s="3"/>
      <c r="E38" s="3"/>
      <c r="F38" s="3"/>
    </row>
    <row r="39" spans="1:6" x14ac:dyDescent="0.35">
      <c r="A39" s="98"/>
      <c r="B39" s="3"/>
      <c r="C39" s="3"/>
      <c r="D39" s="10"/>
      <c r="E39" s="10"/>
      <c r="F39" s="10"/>
    </row>
    <row r="40" spans="1:6" x14ac:dyDescent="0.35">
      <c r="A40" s="98"/>
      <c r="B40" s="3"/>
      <c r="C40" s="3"/>
      <c r="D40" s="3"/>
      <c r="E40" s="3"/>
      <c r="F40" s="3"/>
    </row>
    <row r="41" spans="1:6" x14ac:dyDescent="0.35">
      <c r="A41" s="98"/>
      <c r="B41" s="3"/>
      <c r="C41" s="3"/>
      <c r="D41" s="92"/>
      <c r="E41" s="92"/>
      <c r="F41" s="92"/>
    </row>
    <row r="42" spans="1:6" x14ac:dyDescent="0.35">
      <c r="D42" s="3"/>
      <c r="E42" s="3"/>
      <c r="F42" s="97"/>
    </row>
    <row r="43" spans="1:6" x14ac:dyDescent="0.35">
      <c r="A43" s="52"/>
      <c r="B43" s="52"/>
      <c r="C43" s="52"/>
      <c r="D43" s="3"/>
      <c r="E43" s="3"/>
      <c r="F43" s="3"/>
    </row>
    <row r="44" spans="1:6" x14ac:dyDescent="0.35">
      <c r="A44" s="53"/>
      <c r="B44" s="91"/>
      <c r="C44" s="54"/>
      <c r="D44" s="3"/>
      <c r="E44" s="3"/>
      <c r="F44" s="3"/>
    </row>
    <row r="45" spans="1:6" x14ac:dyDescent="0.35">
      <c r="A45" s="55"/>
      <c r="B45" s="58"/>
      <c r="C45" s="56"/>
      <c r="D45" s="3"/>
      <c r="E45" s="3"/>
      <c r="F45" s="3"/>
    </row>
    <row r="46" spans="1:6" x14ac:dyDescent="0.35">
      <c r="A46" s="52"/>
      <c r="B46" s="52"/>
      <c r="C46" s="52"/>
    </row>
    <row r="47" spans="1:6" x14ac:dyDescent="0.35">
      <c r="A47" s="52"/>
      <c r="B47" s="52"/>
      <c r="C47" s="52"/>
      <c r="D47" s="52"/>
      <c r="E47" s="52"/>
      <c r="F47" s="52"/>
    </row>
    <row r="48" spans="1:6" x14ac:dyDescent="0.35">
      <c r="D48" s="99"/>
      <c r="E48" s="101"/>
      <c r="F48" s="99"/>
    </row>
    <row r="49" spans="4:6" x14ac:dyDescent="0.35">
      <c r="D49" s="100"/>
      <c r="E49" s="101"/>
      <c r="F49" s="100"/>
    </row>
    <row r="50" spans="4:6" x14ac:dyDescent="0.35">
      <c r="D50" s="52"/>
      <c r="E50" s="52"/>
      <c r="F50" s="52"/>
    </row>
    <row r="51" spans="4:6" x14ac:dyDescent="0.35">
      <c r="D51" s="52"/>
      <c r="E51" s="52"/>
      <c r="F51" s="52"/>
    </row>
  </sheetData>
  <mergeCells count="6">
    <mergeCell ref="A16:A19"/>
    <mergeCell ref="A3:F3"/>
    <mergeCell ref="A4:F4"/>
    <mergeCell ref="A5:F5"/>
    <mergeCell ref="A9:A11"/>
    <mergeCell ref="A13:A14"/>
  </mergeCells>
  <printOptions horizontalCentered="1" verticalCentered="1"/>
  <pageMargins left="0" right="0" top="0" bottom="0" header="0" footer="0"/>
  <pageSetup paperSize="9" scale="5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6"/>
  <sheetViews>
    <sheetView view="pageBreakPreview" topLeftCell="A4" zoomScale="60" zoomScaleNormal="80" workbookViewId="0">
      <selection activeCell="C10" sqref="C10"/>
    </sheetView>
  </sheetViews>
  <sheetFormatPr baseColWidth="10" defaultColWidth="11.453125" defaultRowHeight="14.5" x14ac:dyDescent="0.35"/>
  <cols>
    <col min="1" max="1" width="11.90625" style="8" customWidth="1"/>
    <col min="2" max="6" width="40.81640625" customWidth="1"/>
    <col min="8" max="8" width="11.453125" customWidth="1"/>
    <col min="9" max="13" width="21.453125" customWidth="1"/>
  </cols>
  <sheetData>
    <row r="1" spans="1:13" ht="34.5" customHeight="1" x14ac:dyDescent="0.35"/>
    <row r="2" spans="1:13" ht="34.5" customHeight="1" x14ac:dyDescent="0.35"/>
    <row r="3" spans="1:13" ht="34.5" customHeight="1" x14ac:dyDescent="0.35">
      <c r="A3" s="226" t="s">
        <v>278</v>
      </c>
      <c r="B3" s="226"/>
      <c r="C3" s="226"/>
      <c r="D3" s="226"/>
      <c r="E3" s="226"/>
      <c r="F3" s="226"/>
      <c r="H3" s="94"/>
      <c r="I3" s="94"/>
      <c r="J3" s="94"/>
      <c r="K3" s="94"/>
      <c r="L3" s="94"/>
      <c r="M3" s="94"/>
    </row>
    <row r="4" spans="1:13" ht="34.5" customHeight="1" x14ac:dyDescent="0.35">
      <c r="A4" s="245" t="s">
        <v>189</v>
      </c>
      <c r="B4" s="245"/>
      <c r="C4" s="245"/>
      <c r="D4" s="245"/>
      <c r="E4" s="245"/>
      <c r="F4" s="245"/>
      <c r="H4" s="94"/>
      <c r="I4" s="94"/>
      <c r="J4" s="94"/>
      <c r="K4" s="94"/>
      <c r="L4" s="94"/>
      <c r="M4" s="94"/>
    </row>
    <row r="5" spans="1:13" ht="34.5" customHeight="1" x14ac:dyDescent="0.35">
      <c r="A5" s="244" t="s">
        <v>202</v>
      </c>
      <c r="B5" s="244"/>
      <c r="C5" s="244"/>
      <c r="D5" s="244"/>
      <c r="E5" s="244"/>
      <c r="F5" s="244"/>
      <c r="H5" s="95"/>
      <c r="I5" s="95"/>
      <c r="J5" s="95"/>
      <c r="K5" s="95"/>
      <c r="L5" s="95"/>
      <c r="M5" s="95"/>
    </row>
    <row r="6" spans="1:13" s="7" customFormat="1" ht="34" customHeight="1" thickBot="1" x14ac:dyDescent="0.5"/>
    <row r="7" spans="1:13" ht="34" customHeight="1" thickBot="1" x14ac:dyDescent="0.4"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H7" s="8"/>
      <c r="J7" s="96"/>
      <c r="K7" s="96"/>
      <c r="L7" s="96"/>
      <c r="M7" s="96"/>
    </row>
    <row r="8" spans="1:13" ht="70" customHeight="1" thickBot="1" x14ac:dyDescent="0.4">
      <c r="D8" s="157" t="s">
        <v>203</v>
      </c>
      <c r="E8" s="160"/>
      <c r="H8" s="8"/>
      <c r="J8" s="96"/>
      <c r="K8" s="96"/>
      <c r="L8" s="96"/>
    </row>
    <row r="9" spans="1:13" ht="50" customHeight="1" x14ac:dyDescent="0.35">
      <c r="A9" s="242" t="s">
        <v>36</v>
      </c>
      <c r="B9" s="195" t="s">
        <v>213</v>
      </c>
      <c r="C9" s="179"/>
      <c r="D9" s="186" t="s">
        <v>214</v>
      </c>
      <c r="E9" s="179" t="s">
        <v>253</v>
      </c>
      <c r="F9" s="181"/>
      <c r="H9" s="8"/>
      <c r="J9" s="96"/>
      <c r="K9" s="96"/>
      <c r="L9" s="96"/>
      <c r="M9" s="3"/>
    </row>
    <row r="10" spans="1:13" ht="120" customHeight="1" x14ac:dyDescent="0.35">
      <c r="A10" s="242"/>
      <c r="B10" s="182" t="s">
        <v>254</v>
      </c>
      <c r="C10" s="183" t="s">
        <v>255</v>
      </c>
      <c r="D10" s="184" t="s">
        <v>256</v>
      </c>
      <c r="E10" s="183" t="s">
        <v>257</v>
      </c>
      <c r="F10" s="193" t="s">
        <v>258</v>
      </c>
      <c r="H10" s="8"/>
      <c r="J10" s="158"/>
      <c r="K10" s="96"/>
      <c r="L10" s="96"/>
      <c r="M10" s="3"/>
    </row>
    <row r="11" spans="1:13" ht="50" customHeight="1" thickBot="1" x14ac:dyDescent="0.4">
      <c r="A11" s="242"/>
      <c r="B11" s="196" t="s">
        <v>163</v>
      </c>
      <c r="C11" s="197" t="s">
        <v>206</v>
      </c>
      <c r="D11" s="198" t="s">
        <v>141</v>
      </c>
      <c r="E11" s="197" t="s">
        <v>207</v>
      </c>
      <c r="F11" s="199" t="s">
        <v>180</v>
      </c>
      <c r="H11" s="8"/>
      <c r="J11" s="96"/>
      <c r="K11" s="96"/>
      <c r="L11" s="96"/>
      <c r="M11" s="10"/>
    </row>
    <row r="12" spans="1:13" ht="18" thickBot="1" x14ac:dyDescent="0.4">
      <c r="B12" s="200"/>
      <c r="C12" s="201"/>
      <c r="D12" s="200"/>
      <c r="E12" s="202"/>
      <c r="F12" s="200"/>
      <c r="H12" s="8"/>
      <c r="J12" s="96"/>
      <c r="K12" s="96"/>
      <c r="L12" s="96"/>
      <c r="M12" s="92"/>
    </row>
    <row r="13" spans="1:13" ht="120" customHeight="1" x14ac:dyDescent="0.35">
      <c r="A13" s="242" t="s">
        <v>50</v>
      </c>
      <c r="B13" s="195" t="s">
        <v>254</v>
      </c>
      <c r="C13" s="179" t="s">
        <v>255</v>
      </c>
      <c r="D13" s="186" t="s">
        <v>259</v>
      </c>
      <c r="E13" s="179" t="s">
        <v>260</v>
      </c>
      <c r="F13" s="189" t="s">
        <v>258</v>
      </c>
      <c r="H13" s="8"/>
      <c r="J13" s="96"/>
      <c r="K13" s="96"/>
      <c r="L13" s="96"/>
      <c r="M13" s="3"/>
    </row>
    <row r="14" spans="1:13" ht="50" customHeight="1" thickBot="1" x14ac:dyDescent="0.4">
      <c r="A14" s="242"/>
      <c r="B14" s="196" t="s">
        <v>163</v>
      </c>
      <c r="C14" s="197" t="s">
        <v>206</v>
      </c>
      <c r="D14" s="198" t="s">
        <v>141</v>
      </c>
      <c r="E14" s="197" t="s">
        <v>207</v>
      </c>
      <c r="F14" s="199" t="s">
        <v>180</v>
      </c>
      <c r="H14" s="8"/>
      <c r="J14" s="96"/>
      <c r="K14" s="96"/>
      <c r="L14" s="96"/>
      <c r="M14" s="3"/>
    </row>
    <row r="15" spans="1:13" ht="18" thickBot="1" x14ac:dyDescent="0.4">
      <c r="B15" s="200"/>
      <c r="C15" s="200"/>
      <c r="D15" s="200"/>
      <c r="E15" s="200"/>
      <c r="F15" s="200"/>
      <c r="H15" s="8"/>
      <c r="J15" s="96"/>
      <c r="K15" s="96"/>
      <c r="L15" s="96"/>
      <c r="M15" s="92"/>
    </row>
    <row r="16" spans="1:13" ht="26" customHeight="1" x14ac:dyDescent="0.35">
      <c r="A16" s="242" t="s">
        <v>60</v>
      </c>
      <c r="B16" s="178" t="s">
        <v>186</v>
      </c>
      <c r="C16" s="179" t="s">
        <v>183</v>
      </c>
      <c r="D16" s="180" t="s">
        <v>186</v>
      </c>
      <c r="E16" s="179" t="s">
        <v>142</v>
      </c>
      <c r="F16" s="181" t="s">
        <v>209</v>
      </c>
      <c r="H16" s="8"/>
      <c r="J16" s="96"/>
      <c r="K16" s="96"/>
      <c r="L16" s="96"/>
      <c r="M16" s="97"/>
    </row>
    <row r="17" spans="1:13" ht="26" customHeight="1" x14ac:dyDescent="0.35">
      <c r="A17" s="242"/>
      <c r="B17" s="182" t="s">
        <v>210</v>
      </c>
      <c r="C17" s="183" t="s">
        <v>70</v>
      </c>
      <c r="D17" s="184" t="s">
        <v>181</v>
      </c>
      <c r="E17" s="183" t="s">
        <v>139</v>
      </c>
      <c r="F17" s="185" t="s">
        <v>211</v>
      </c>
      <c r="H17" s="8"/>
      <c r="J17" s="96"/>
      <c r="K17" s="96"/>
      <c r="L17" s="96"/>
      <c r="M17" s="3"/>
    </row>
    <row r="18" spans="1:13" ht="26" customHeight="1" x14ac:dyDescent="0.35">
      <c r="A18" s="242"/>
      <c r="B18" s="182" t="s">
        <v>140</v>
      </c>
      <c r="C18" s="183" t="s">
        <v>72</v>
      </c>
      <c r="D18" s="184" t="s">
        <v>71</v>
      </c>
      <c r="E18" s="183" t="s">
        <v>72</v>
      </c>
      <c r="F18" s="185" t="s">
        <v>71</v>
      </c>
      <c r="H18" s="8"/>
      <c r="J18" s="96"/>
      <c r="K18" s="96"/>
      <c r="L18" s="96"/>
      <c r="M18" s="3"/>
    </row>
    <row r="19" spans="1:13" ht="26" customHeight="1" thickBot="1" x14ac:dyDescent="0.4">
      <c r="A19" s="242"/>
      <c r="B19" s="196" t="s">
        <v>163</v>
      </c>
      <c r="C19" s="197" t="s">
        <v>208</v>
      </c>
      <c r="D19" s="198" t="s">
        <v>141</v>
      </c>
      <c r="E19" s="197" t="s">
        <v>185</v>
      </c>
      <c r="F19" s="199" t="s">
        <v>180</v>
      </c>
      <c r="H19" s="8"/>
      <c r="J19" s="96"/>
      <c r="K19" s="96"/>
      <c r="L19" s="96"/>
      <c r="M19" s="3"/>
    </row>
    <row r="20" spans="1:13" ht="16.25" customHeight="1" thickBot="1" x14ac:dyDescent="0.4">
      <c r="A20" s="53"/>
      <c r="B20" s="200"/>
      <c r="C20" s="200"/>
      <c r="D20" s="200"/>
      <c r="E20" s="200"/>
      <c r="F20" s="200"/>
      <c r="H20" s="8"/>
      <c r="J20" s="96"/>
      <c r="K20" s="96"/>
      <c r="L20" s="96"/>
    </row>
    <row r="21" spans="1:13" ht="26" customHeight="1" x14ac:dyDescent="0.35">
      <c r="A21" s="55"/>
      <c r="B21" s="195" t="str">
        <f>B17</f>
        <v>Purée de Chou romanesco</v>
      </c>
      <c r="C21" s="179" t="str">
        <f>C17</f>
        <v>Purée de Blanc de poireau</v>
      </c>
      <c r="D21" s="186" t="str">
        <f>D17</f>
        <v>Purée de carottes</v>
      </c>
      <c r="E21" s="179" t="str">
        <f>E17</f>
        <v>Purée de Courge</v>
      </c>
      <c r="F21" s="181" t="str">
        <f>F17</f>
        <v>Purée d'Epinard</v>
      </c>
      <c r="H21" s="8"/>
      <c r="J21" s="96"/>
      <c r="K21" s="96"/>
      <c r="L21" s="96"/>
    </row>
    <row r="22" spans="1:13" ht="26" customHeight="1" thickBot="1" x14ac:dyDescent="0.4">
      <c r="A22" s="216" t="s">
        <v>280</v>
      </c>
      <c r="B22" s="196" t="str">
        <f>B19</f>
        <v xml:space="preserve">Compote Pomme Poire </v>
      </c>
      <c r="C22" s="197" t="str">
        <f>C19</f>
        <v xml:space="preserve">Compote Pomme Nashi </v>
      </c>
      <c r="D22" s="198" t="str">
        <f>D19</f>
        <v>Compote Pomme Figue</v>
      </c>
      <c r="E22" s="197" t="str">
        <f>E19</f>
        <v xml:space="preserve">Compote Pomme Banane </v>
      </c>
      <c r="F22" s="199" t="str">
        <f>F19</f>
        <v>Compote Pomme Coing</v>
      </c>
      <c r="H22" s="8"/>
      <c r="J22" s="96"/>
      <c r="K22" s="96"/>
      <c r="L22" s="96"/>
    </row>
    <row r="23" spans="1:13" ht="8.25" customHeight="1" x14ac:dyDescent="0.35">
      <c r="A23" s="52"/>
      <c r="B23" s="52"/>
      <c r="C23" s="52"/>
      <c r="D23" s="52"/>
      <c r="E23" s="52"/>
      <c r="F23" s="52"/>
      <c r="H23" s="8"/>
      <c r="J23" s="96"/>
      <c r="K23" s="96"/>
      <c r="L23" s="96"/>
      <c r="M23" s="52"/>
    </row>
    <row r="24" spans="1:13" ht="33" customHeight="1" x14ac:dyDescent="0.35">
      <c r="A24" s="55"/>
      <c r="B24" s="220" t="s">
        <v>135</v>
      </c>
      <c r="C24" s="222" t="s">
        <v>30</v>
      </c>
      <c r="D24" s="224" t="s">
        <v>282</v>
      </c>
      <c r="E24" s="223" t="s">
        <v>281</v>
      </c>
      <c r="F24" s="225" t="s">
        <v>283</v>
      </c>
      <c r="H24" s="8"/>
      <c r="J24" s="96"/>
      <c r="K24" s="96"/>
      <c r="L24" s="96"/>
    </row>
    <row r="25" spans="1:13" x14ac:dyDescent="0.35">
      <c r="A25" s="52"/>
      <c r="B25" s="52" t="s">
        <v>31</v>
      </c>
      <c r="C25" s="52"/>
      <c r="D25" s="52"/>
      <c r="E25" s="52"/>
      <c r="F25" s="52"/>
      <c r="H25" s="52"/>
      <c r="J25" s="52"/>
      <c r="K25" s="52"/>
      <c r="L25" s="52"/>
      <c r="M25" s="52"/>
    </row>
    <row r="26" spans="1:13" x14ac:dyDescent="0.35">
      <c r="A26" s="52"/>
      <c r="B26" s="52" t="s">
        <v>136</v>
      </c>
      <c r="C26" s="52"/>
      <c r="D26" s="52"/>
      <c r="E26" s="52"/>
      <c r="F26" s="52"/>
      <c r="H26" s="52"/>
      <c r="J26" s="52"/>
      <c r="K26" s="52"/>
      <c r="L26" s="52"/>
      <c r="M26" s="52"/>
    </row>
  </sheetData>
  <mergeCells count="6">
    <mergeCell ref="A16:A19"/>
    <mergeCell ref="A3:F3"/>
    <mergeCell ref="A4:F4"/>
    <mergeCell ref="A5:F5"/>
    <mergeCell ref="A9:A11"/>
    <mergeCell ref="A13:A14"/>
  </mergeCells>
  <printOptions horizontalCentered="1" verticalCentered="1"/>
  <pageMargins left="0" right="0" top="0" bottom="0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15</vt:i4>
      </vt:variant>
    </vt:vector>
  </HeadingPairs>
  <TitlesOfParts>
    <vt:vector size="29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S40-DEJ</vt:lpstr>
      <vt:lpstr>S41-DEJ</vt:lpstr>
      <vt:lpstr>S42-DEJ</vt:lpstr>
      <vt:lpstr>S37 DEJ</vt:lpstr>
      <vt:lpstr>S43-DEJ</vt:lpstr>
      <vt:lpstr>S44-DEJ</vt:lpstr>
      <vt:lpstr>Allergènes</vt:lpstr>
      <vt:lpstr>Allergènes!Impression_des_titres</vt:lpstr>
      <vt:lpstr>Allergènes!Zone_d_impression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  <vt:lpstr>'S40-DEJ'!Zone_d_impression</vt:lpstr>
      <vt:lpstr>'S41-DEJ'!Zone_d_impression</vt:lpstr>
      <vt:lpstr>'S42-DEJ'!Zone_d_impression</vt:lpstr>
      <vt:lpstr>'S43-DEJ'!Zone_d_impression</vt:lpstr>
      <vt:lpstr>'S44-DEJ'!Zone_d_impression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CAMILLE</cp:lastModifiedBy>
  <cp:revision/>
  <cp:lastPrinted>2025-10-13T12:24:43Z</cp:lastPrinted>
  <dcterms:created xsi:type="dcterms:W3CDTF">2020-08-14T10:54:13Z</dcterms:created>
  <dcterms:modified xsi:type="dcterms:W3CDTF">2025-10-15T12:43:35Z</dcterms:modified>
  <cp:category/>
  <cp:contentStatus/>
</cp:coreProperties>
</file>