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DED2C60C-5A85-49E9-8995-059C559B3538}" xr6:coauthVersionLast="47" xr6:coauthVersionMax="47" xr10:uidLastSave="{00000000-0000-0000-0000-000000000000}"/>
  <bookViews>
    <workbookView xWindow="-108" yWindow="-108" windowWidth="23256" windowHeight="12576" firstSheet="7" activeTab="7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9" sheetId="13" r:id="rId8"/>
    <sheet name="S37 DEJ" sheetId="3" state="hidden" r:id="rId9"/>
    <sheet name="S20" sheetId="34" r:id="rId10"/>
    <sheet name="S21" sheetId="35" r:id="rId11"/>
    <sheet name="S22" sheetId="33" r:id="rId12"/>
    <sheet name="ALL-EC" sheetId="22" r:id="rId13"/>
  </sheets>
  <definedNames>
    <definedName name="_xlnm.Print_Titles" localSheetId="12">'ALL-EC'!$1:$2</definedName>
    <definedName name="_xlnm.Print_Area" localSheetId="12">'ALL-EC'!$A$1:$O$144</definedName>
    <definedName name="_xlnm.Print_Area" localSheetId="7">'S19'!$B$1:$F$14</definedName>
    <definedName name="_xlnm.Print_Area" localSheetId="9">'S20'!$B$1:$F$18</definedName>
    <definedName name="_xlnm.Print_Area" localSheetId="10">'S21'!$B$1:$F$18</definedName>
    <definedName name="_xlnm.Print_Area" localSheetId="11">'S22'!$B$1:$F$18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22" i="22" l="1"/>
  <c r="A121" i="22"/>
  <c r="A119" i="22"/>
  <c r="A118" i="22"/>
  <c r="A117" i="22"/>
  <c r="A116" i="22"/>
  <c r="A114" i="22"/>
  <c r="A113" i="22"/>
  <c r="A112" i="22"/>
  <c r="A89" i="22"/>
  <c r="A87" i="22"/>
  <c r="A85" i="22"/>
  <c r="A84" i="22"/>
  <c r="A83" i="22"/>
  <c r="A82" i="22"/>
  <c r="A81" i="22"/>
  <c r="A80" i="22"/>
  <c r="A79" i="22"/>
  <c r="A78" i="22"/>
  <c r="A49" i="22"/>
  <c r="A48" i="22"/>
  <c r="A47" i="22"/>
  <c r="A46" i="22"/>
  <c r="A45" i="22"/>
  <c r="A50" i="22" s="1"/>
  <c r="A115" i="22" s="1"/>
  <c r="A120" i="22" s="1"/>
  <c r="A44" i="22"/>
  <c r="A43" i="22"/>
  <c r="A42" i="22"/>
  <c r="A41" i="22"/>
  <c r="A40" i="22"/>
  <c r="A39" i="22"/>
  <c r="A17" i="22"/>
  <c r="A16" i="22"/>
  <c r="A13" i="22"/>
  <c r="A11" i="22"/>
  <c r="A10" i="22"/>
  <c r="A9" i="22"/>
  <c r="A8" i="22"/>
  <c r="A7" i="22"/>
  <c r="A6" i="22"/>
  <c r="A5" i="22"/>
  <c r="A124" i="22"/>
  <c r="A123" i="22"/>
  <c r="A90" i="22"/>
  <c r="A88" i="22"/>
  <c r="A86" i="22"/>
  <c r="A51" i="22"/>
  <c r="A15" i="22"/>
  <c r="A14" i="22"/>
  <c r="A111" i="22" a="1"/>
  <c r="A111" i="22" s="1"/>
  <c r="A77" i="22" a="1"/>
  <c r="A77" i="22" s="1"/>
  <c r="A38" i="22" a="1"/>
  <c r="A38" i="22" s="1"/>
  <c r="A4" i="22" a="1"/>
  <c r="A4" i="22" s="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<sst xmlns="http://schemas.openxmlformats.org/spreadsheetml/2006/main" count="703" uniqueCount="256">
  <si>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</si>
  <si>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</si>
  <si>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</si>
  <si>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</si>
  <si>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</si>
  <si>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</si>
  <si>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</si>
  <si>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</si>
  <si>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</si>
  <si>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</si>
  <si>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</si>
  <si>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</si>
  <si>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</si>
  <si>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</si>
  <si>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</si>
  <si>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</si>
  <si>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</si>
  <si>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</si>
  <si>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</si>
  <si>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</si>
  <si>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</si>
  <si>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</si>
  <si>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</si>
  <si>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</si>
  <si>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</si>
  <si>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</si>
  <si>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</si>
  <si>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</si>
  <si>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</si>
  <si>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</si>
  <si>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</si>
  <si>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</si>
  <si>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</si>
  <si>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</si>
  <si>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</si>
  <si>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</si>
  <si>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</si>
  <si>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</si>
  <si>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</si>
  <si>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</si>
  <si>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</si>
  <si>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</si>
  <si>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</si>
  <si>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</si>
  <si>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</si>
  <si>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</si>
  <si>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</si>
  <si>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</si>
  <si>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</si>
  <si>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</si>
  <si>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</si>
  <si>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</si>
  <si>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</si>
  <si>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</si>
  <si>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</si>
  <si>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</si>
  <si>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</si>
  <si>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</si>
  <si>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</si>
  <si>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</si>
  <si>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</si>
  <si>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</si>
  <si>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</si>
  <si>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</si>
  <si>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</si>
  <si>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</si>
  <si>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</si>
  <si>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</si>
  <si>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</si>
  <si>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</si>
  <si>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</si>
  <si>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</si>
  <si>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</si>
  <si>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</si>
  <si>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</si>
  <si>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</si>
  <si>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</si>
  <si>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</si>
  <si>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</si>
  <si>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</si>
  <si>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</si>
  <si>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</si>
  <si>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</si>
  <si>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</si>
  <si>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</si>
  <si>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</si>
  <si>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</si>
  <si>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</si>
  <si>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</si>
  <si>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</si>
  <si>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</si>
  <si>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</si>
  <si>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</si>
  <si>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</si>
  <si>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</si>
  <si>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</si>
  <si>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</si>
  <si>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</si>
  <si>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</si>
  <si>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</si>
  <si>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</si>
  <si>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</si>
  <si>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</si>
  <si>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</si>
  <si>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</si>
  <si>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</si>
  <si>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</si>
  <si>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</si>
  <si>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</si>
  <si>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</si>
  <si>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</si>
  <si>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</si>
  <si>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</si>
  <si>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</si>
  <si>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</si>
  <si>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</si>
  <si>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</si>
  <si>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</si>
  <si>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</si>
  <si>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</si>
  <si>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</si>
  <si>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</si>
  <si>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</si>
  <si>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</si>
  <si>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</si>
  <si>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</si>
  <si>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</si>
  <si>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</si>
  <si>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</si>
  <si>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</si>
  <si>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</si>
  <si>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</si>
  <si>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</si>
  <si>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</si>
  <si>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Camembert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</si>
  <si>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</si>
  <si>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</si>
  <si>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</si>
  <si>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</si>
  <si>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</si>
  <si>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</si>
  <si>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</si>
  <si>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</si>
  <si>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</si>
  <si>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</si>
  <si>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</si>
  <si>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</si>
  <si>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</si>
  <si>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</si>
  <si>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</si>
  <si>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</si>
  <si>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</si>
  <si>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</si>
  <si>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</si>
  <si>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</si>
  <si>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</si>
  <si>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</si>
  <si>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</si>
  <si>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</si>
  <si>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Compote Pomme à la Violette et Passiflore</t>
  </si>
  <si>
    <t xml:space="preserve">Compote Pomme Poire 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</si>
  <si>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</si>
  <si>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</si>
  <si>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</si>
  <si>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</si>
  <si>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</si>
  <si>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</si>
  <si>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</si>
  <si>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</si>
  <si>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</si>
  <si>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</si>
  <si>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</si>
  <si>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</si>
  <si>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</si>
  <si>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</si>
  <si>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</si>
  <si>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</si>
  <si>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Mixé de Poisson du jour*</t>
  </si>
  <si>
    <t>Mixé de Bœuf</t>
  </si>
  <si>
    <t>Purée de Carottes</t>
  </si>
  <si>
    <t>Purée d'Epinards</t>
  </si>
  <si>
    <t>Purée de Betteraves</t>
  </si>
  <si>
    <t>Purée de choux-fleurs</t>
  </si>
  <si>
    <t>Purée de Pommes de terre</t>
  </si>
  <si>
    <t>Purée de Patates Douces</t>
  </si>
  <si>
    <t xml:space="preserve">Purée de Pois cassés </t>
  </si>
  <si>
    <t xml:space="preserve">Purée de Pommes de terre </t>
  </si>
  <si>
    <t>Compote Pomme Poire</t>
  </si>
  <si>
    <t xml:space="preserve">Compote de Pommes </t>
  </si>
  <si>
    <t>Compote  Pomme Banane</t>
  </si>
  <si>
    <t>Compote Pomme Mangue</t>
  </si>
  <si>
    <t>Compote Pomme Kiwi</t>
  </si>
  <si>
    <t xml:space="preserve">Compote Pomme Banane </t>
  </si>
  <si>
    <t>Purée de Choux-fleurs</t>
  </si>
  <si>
    <t>Purée de Patates douces</t>
  </si>
  <si>
    <t>Compote Pomme Banane</t>
  </si>
  <si>
    <t>Compote Pomme Mandarine</t>
  </si>
  <si>
    <t>Purée de blancs de poireaux</t>
  </si>
  <si>
    <t xml:space="preserve">Purée de pommes de terre </t>
  </si>
  <si>
    <t>Purée de pois cassés</t>
  </si>
  <si>
    <t xml:space="preserve">Purée de Choux blancs </t>
  </si>
  <si>
    <t>Compote  de Pommes</t>
  </si>
  <si>
    <t>Compote pomme poire</t>
  </si>
  <si>
    <t>FERIE</t>
  </si>
  <si>
    <t>Délice crémeux</t>
  </si>
  <si>
    <t>Du 04 au 08 Mai 2026</t>
  </si>
  <si>
    <t>Découverte du Concombre et des Petits Pois</t>
  </si>
  <si>
    <t>Du 11 au 15 Mai 2026</t>
  </si>
  <si>
    <t>Découverte des Haricots Verts et des Courgettes</t>
  </si>
  <si>
    <t>Du 18 au 22 Mai 2026</t>
  </si>
  <si>
    <t>Découverte de l'Avocat et du Sumac</t>
  </si>
  <si>
    <t>Du 25 au 29 Mai 2026</t>
  </si>
  <si>
    <t>Découverte de la Tomate et du Poivron</t>
  </si>
  <si>
    <t>Salade de riz aux agrumes</t>
  </si>
  <si>
    <r>
      <t>Gaspacho froid (tomates, poivrons, pains de mie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>)</t>
    </r>
  </si>
  <si>
    <r>
      <t>Haricots verts à la coriandre,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 à la tomate et Bœuf</t>
    </r>
  </si>
  <si>
    <r>
      <t>Courgettes au thym citron, semoule</t>
    </r>
    <r>
      <rPr>
        <b/>
        <sz val="14"/>
        <color rgb="FFED7D31"/>
        <rFont val="Calibri"/>
        <family val="2"/>
      </rPr>
      <t>*</t>
    </r>
    <r>
      <rPr>
        <b/>
        <sz val="14"/>
        <color rgb="FFED7D31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,  sauté de Poulet </t>
    </r>
  </si>
  <si>
    <r>
      <t xml:space="preserve">Carottes à l'orange, pommes de terre et </t>
    </r>
    <r>
      <rPr>
        <b/>
        <sz val="14"/>
        <color rgb="FF660033"/>
        <rFont val="Calibri"/>
        <family val="2"/>
      </rPr>
      <t>Poisson du jour*</t>
    </r>
  </si>
  <si>
    <t>Ma première Ratatouille, riz et lentilles vertes au thym</t>
  </si>
  <si>
    <t>Yaout nature</t>
  </si>
  <si>
    <t>Yaourt à la Grecque</t>
  </si>
  <si>
    <r>
      <t>Salade de concombre au fromage blanc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(lait)</t>
    </r>
  </si>
  <si>
    <t>Velouté d'Asperges à l'huile d'olive</t>
  </si>
  <si>
    <r>
      <t>Fricassé de Brocolis, Blé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fromage de chèvre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Bœuf</t>
    </r>
  </si>
  <si>
    <t>Carottes à la lavande, Riz façon pilaf et sauté de Poulet</t>
  </si>
  <si>
    <r>
      <t xml:space="preserve">Fondu d'épinards, Polenta au bouillon de légumes et </t>
    </r>
    <r>
      <rPr>
        <b/>
        <sz val="14"/>
        <color rgb="FF660033"/>
        <rFont val="Calibri"/>
        <family val="2"/>
      </rPr>
      <t>Poisson du jour*</t>
    </r>
  </si>
  <si>
    <r>
      <t>Concombres façon tzatziki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>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thym, Lentilles vertes</t>
    </r>
  </si>
  <si>
    <r>
      <t xml:space="preserve">Velouté de Courgettes au Fenouil </t>
    </r>
    <r>
      <rPr>
        <b/>
        <sz val="14"/>
        <color rgb="FFED7D31"/>
        <rFont val="Calibri"/>
        <family val="2"/>
      </rPr>
      <t>(lait)</t>
    </r>
  </si>
  <si>
    <t xml:space="preserve">Salade de Pommes de terre </t>
  </si>
  <si>
    <r>
      <t>Carottes à la Fève tonka,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thym et</t>
    </r>
    <r>
      <rPr>
        <b/>
        <sz val="14"/>
        <color rgb="FF660033"/>
        <rFont val="Calibri"/>
        <family val="2"/>
      </rPr>
      <t xml:space="preserve"> Poisson du jour*</t>
    </r>
  </si>
  <si>
    <t xml:space="preserve">Méli-Melo de choux à la menthe, quinoa au persil et Haricots blancs </t>
  </si>
  <si>
    <r>
      <t>Haricots verts au fenouil, semoule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Bœuf </t>
    </r>
  </si>
  <si>
    <r>
      <t>Courgettes sautées à l'ail, patates douces et</t>
    </r>
    <r>
      <rPr>
        <b/>
        <sz val="14"/>
        <color rgb="FFC00000"/>
        <rFont val="Calibri"/>
        <family val="2"/>
      </rPr>
      <t xml:space="preserve"> </t>
    </r>
    <r>
      <rPr>
        <b/>
        <sz val="14"/>
        <color rgb="FF660033"/>
        <rFont val="Calibri"/>
        <family val="2"/>
      </rPr>
      <t>Poisson du jour*</t>
    </r>
  </si>
  <si>
    <t xml:space="preserve">Yaourt à la Grecque </t>
  </si>
  <si>
    <r>
      <t>Cake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Emmental olives vertes </t>
    </r>
    <r>
      <rPr>
        <b/>
        <sz val="14"/>
        <color theme="5"/>
        <rFont val="Calibri"/>
        <family val="2"/>
      </rPr>
      <t>(blé,lait)</t>
    </r>
  </si>
  <si>
    <r>
      <t xml:space="preserve">Velouté de brocolis au gingembre </t>
    </r>
    <r>
      <rPr>
        <b/>
        <sz val="14"/>
        <color theme="5"/>
        <rFont val="Calibri"/>
        <family val="2"/>
      </rPr>
      <t>(lait)</t>
    </r>
  </si>
  <si>
    <t>Salade de Courgettes à l'avocat</t>
  </si>
  <si>
    <t xml:space="preserve">Haricots vert à l'ail, Pommes de terre au curcuma et cuisses de Poulet </t>
  </si>
  <si>
    <r>
      <t xml:space="preserve">Poireaux au citron vert, Pâtes 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paprika et </t>
    </r>
    <r>
      <rPr>
        <b/>
        <sz val="14"/>
        <color rgb="FF660033"/>
        <rFont val="Calibri"/>
        <family val="2"/>
      </rPr>
      <t>Poisson du jour*</t>
    </r>
  </si>
  <si>
    <t xml:space="preserve">Paëlla végétarienne revisitée (carottes, tomates, riz, pois chiches) </t>
  </si>
  <si>
    <r>
      <t>Epinards au jus de coco, blé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au curry et </t>
    </r>
    <r>
      <rPr>
        <b/>
        <sz val="14"/>
        <color rgb="FF660033"/>
        <rFont val="Calibri"/>
        <family val="2"/>
      </rPr>
      <t>Poisson du jour*</t>
    </r>
  </si>
  <si>
    <r>
      <t>Carottes,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Bœuf au paprika </t>
    </r>
  </si>
  <si>
    <t>Fromage blanc nature</t>
  </si>
  <si>
    <t>Brie</t>
  </si>
  <si>
    <t>Gouda</t>
  </si>
  <si>
    <t>x</t>
  </si>
  <si>
    <t>Compote Pomme Fraise</t>
  </si>
  <si>
    <t>Compote Pomme Orange</t>
  </si>
  <si>
    <t>Compote Pomme Banane Verveine</t>
  </si>
  <si>
    <t>Compote Pomme Kiwi Eucalyptus</t>
  </si>
  <si>
    <t>Compote Pomme Sumac</t>
  </si>
  <si>
    <t>Compote Pomme Banane Violette</t>
  </si>
  <si>
    <t>Compote Pomme Clémentine</t>
  </si>
  <si>
    <t>Compote Pomme Datte</t>
  </si>
  <si>
    <t>Compote Pomme Hibiscus</t>
  </si>
  <si>
    <t>Compote Pomme Fraise Basilic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</si>
</sst>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7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b/>
      <sz val="14"/>
      <color rgb="FFED7D31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1"/>
      <color rgb="FF660033"/>
      <name val="Kristen ITC"/>
      <family val="4"/>
    </font>
    <font>
      <sz val="14"/>
      <color rgb="FF00B050"/>
      <name val="Calibri"/>
      <family val="2"/>
      <scheme val="minor"/>
    </font>
    <font>
      <sz val="14"/>
      <color rgb="FF00B050"/>
      <name val="Calibri"/>
      <family val="2"/>
    </font>
    <font>
      <b/>
      <sz val="20"/>
      <color rgb="FF00B05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4"/>
      <color rgb="FF660033"/>
      <name val="Calibri"/>
      <family val="2"/>
    </font>
    <font>
      <b/>
      <sz val="14"/>
      <color rgb="FFC00000"/>
      <name val="Calibri"/>
      <family val="2"/>
    </font>
    <font>
      <sz val="9"/>
      <color rgb="FF66003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 style="thin">
        <color rgb="FFFF6699"/>
      </right>
      <top/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A"/>
      </left>
      <right/>
      <top style="medium">
        <color rgb="FFFF669A"/>
      </top>
      <bottom/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/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/>
      <right style="medium">
        <color rgb="FFFF669A"/>
      </right>
      <top/>
      <bottom/>
      <diagonal/>
    </border>
    <border>
      <left style="medium">
        <color rgb="FFFF669A"/>
      </left>
      <right/>
      <top/>
      <bottom style="medium">
        <color rgb="FFFF669A"/>
      </bottom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A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A"/>
      </right>
      <top/>
      <bottom/>
      <diagonal/>
    </border>
    <border>
      <left style="medium">
        <color rgb="FFFF6699"/>
      </left>
      <right style="medium">
        <color rgb="FFFF669A"/>
      </right>
      <top/>
      <bottom style="medium">
        <color rgb="FFFF6699"/>
      </bottom>
      <diagonal/>
    </border>
    <border>
      <left/>
      <right/>
      <top style="medium">
        <color rgb="FFFF669A"/>
      </top>
      <bottom/>
      <diagonal/>
    </border>
    <border>
      <left/>
      <right/>
      <top/>
      <bottom style="medium">
        <color rgb="FFFF669A"/>
      </bottom>
      <diagonal/>
    </border>
    <border>
      <left style="medium">
        <color rgb="FFFF669A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9"/>
      </right>
      <top/>
      <bottom/>
      <diagonal/>
    </border>
    <border>
      <left style="medium">
        <color rgb="FFFF669A"/>
      </left>
      <right style="medium">
        <color rgb="FFFF6699"/>
      </right>
      <top/>
      <bottom style="medium">
        <color rgb="FFFF6699"/>
      </bottom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23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26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 readingOrder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 readingOrder="1"/>
    </xf>
    <xf numFmtId="0" fontId="34" fillId="0" borderId="32" xfId="0" applyFont="1" applyBorder="1" applyAlignment="1">
      <alignment horizontal="center" vertical="center" wrapText="1" readingOrder="1"/>
    </xf>
    <xf numFmtId="0" fontId="35" fillId="0" borderId="33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7" fillId="0" borderId="0" xfId="0" applyFont="1" applyAlignment="1">
      <alignment horizontal="center" vertical="center" wrapText="1"/>
    </xf>
    <xf numFmtId="0" fontId="43" fillId="2" borderId="35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6" fillId="0" borderId="0" xfId="0" applyFont="1" applyAlignment="1">
      <alignment vertical="center"/>
    </xf>
    <xf numFmtId="0" fontId="48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34" fillId="0" borderId="36" xfId="0" applyFont="1" applyBorder="1" applyAlignment="1">
      <alignment horizontal="center" vertical="center" wrapText="1" readingOrder="1"/>
    </xf>
    <xf numFmtId="0" fontId="52" fillId="0" borderId="0" xfId="0" applyFont="1" applyAlignment="1">
      <alignment horizontal="center"/>
    </xf>
    <xf numFmtId="0" fontId="50" fillId="0" borderId="0" xfId="0" applyFont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 readingOrder="1"/>
    </xf>
    <xf numFmtId="0" fontId="51" fillId="0" borderId="0" xfId="0" applyFont="1" applyAlignment="1">
      <alignment horizontal="center" vertical="center" wrapText="1" readingOrder="1"/>
    </xf>
    <xf numFmtId="0" fontId="52" fillId="0" borderId="10" xfId="0" applyFont="1" applyBorder="1" applyAlignment="1">
      <alignment horizontal="center" vertical="center"/>
    </xf>
    <xf numFmtId="0" fontId="34" fillId="0" borderId="39" xfId="0" applyFont="1" applyBorder="1" applyAlignment="1">
      <alignment horizontal="center" vertical="center" wrapText="1" readingOrder="1"/>
    </xf>
    <xf numFmtId="0" fontId="32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40" fillId="0" borderId="40" xfId="0" applyFont="1" applyBorder="1" applyAlignment="1">
      <alignment horizontal="center" vertical="center" wrapText="1" readingOrder="1"/>
    </xf>
    <xf numFmtId="0" fontId="40" fillId="0" borderId="41" xfId="0" applyFont="1" applyBorder="1" applyAlignment="1">
      <alignment horizontal="center" vertical="center" wrapText="1" readingOrder="1"/>
    </xf>
    <xf numFmtId="0" fontId="40" fillId="0" borderId="41" xfId="0" applyFont="1" applyBorder="1" applyAlignment="1">
      <alignment horizontal="center" vertical="center" wrapText="1" shrinkToFit="1" readingOrder="1"/>
    </xf>
    <xf numFmtId="0" fontId="40" fillId="0" borderId="42" xfId="0" applyFont="1" applyBorder="1" applyAlignment="1">
      <alignment horizontal="center" vertical="center" wrapText="1" readingOrder="1"/>
    </xf>
    <xf numFmtId="0" fontId="40" fillId="0" borderId="43" xfId="0" applyFont="1" applyBorder="1" applyAlignment="1">
      <alignment horizontal="center" vertical="center" wrapText="1" readingOrder="1"/>
    </xf>
    <xf numFmtId="0" fontId="40" fillId="0" borderId="44" xfId="0" applyFont="1" applyBorder="1" applyAlignment="1">
      <alignment horizontal="center" vertical="center" wrapText="1" readingOrder="1"/>
    </xf>
    <xf numFmtId="0" fontId="40" fillId="0" borderId="45" xfId="0" applyFont="1" applyBorder="1" applyAlignment="1">
      <alignment horizontal="center" vertical="center" wrapText="1" readingOrder="1"/>
    </xf>
    <xf numFmtId="0" fontId="51" fillId="0" borderId="43" xfId="0" applyFont="1" applyBorder="1" applyAlignment="1">
      <alignment horizontal="center" vertical="center" wrapText="1" readingOrder="1"/>
    </xf>
    <xf numFmtId="0" fontId="51" fillId="0" borderId="44" xfId="0" applyFont="1" applyBorder="1" applyAlignment="1">
      <alignment horizontal="center" vertical="center" wrapText="1" readingOrder="1"/>
    </xf>
    <xf numFmtId="0" fontId="51" fillId="0" borderId="45" xfId="0" applyFont="1" applyBorder="1" applyAlignment="1">
      <alignment horizontal="center" vertical="center" wrapText="1" readingOrder="1"/>
    </xf>
    <xf numFmtId="0" fontId="51" fillId="0" borderId="47" xfId="0" applyFont="1" applyBorder="1" applyAlignment="1">
      <alignment horizontal="center" vertical="center" wrapText="1" readingOrder="1"/>
    </xf>
    <xf numFmtId="0" fontId="41" fillId="0" borderId="47" xfId="0" applyFont="1" applyBorder="1" applyAlignment="1">
      <alignment horizontal="center" vertical="center" wrapText="1" readingOrder="1"/>
    </xf>
    <xf numFmtId="0" fontId="41" fillId="0" borderId="41" xfId="0" applyFont="1" applyBorder="1" applyAlignment="1">
      <alignment horizontal="center" vertical="center" wrapText="1" readingOrder="1"/>
    </xf>
    <xf numFmtId="0" fontId="40" fillId="0" borderId="52" xfId="0" applyFont="1" applyBorder="1" applyAlignment="1">
      <alignment horizontal="center" vertical="center" wrapText="1" readingOrder="1"/>
    </xf>
    <xf numFmtId="0" fontId="40" fillId="4" borderId="41" xfId="0" applyFont="1" applyFill="1" applyBorder="1" applyAlignment="1">
      <alignment horizontal="center" vertical="center" wrapText="1" readingOrder="1"/>
    </xf>
    <xf numFmtId="0" fontId="41" fillId="0" borderId="44" xfId="0" applyFont="1" applyBorder="1" applyAlignment="1">
      <alignment horizontal="center" vertical="center" wrapText="1" readingOrder="1"/>
    </xf>
    <xf numFmtId="0" fontId="50" fillId="0" borderId="43" xfId="0" applyFont="1" applyBorder="1" applyAlignment="1">
      <alignment horizontal="center" vertical="center" wrapText="1" readingOrder="1"/>
    </xf>
    <xf numFmtId="0" fontId="50" fillId="0" borderId="44" xfId="0" applyFont="1" applyBorder="1" applyAlignment="1">
      <alignment horizontal="center" vertical="center" wrapText="1" readingOrder="1"/>
    </xf>
    <xf numFmtId="0" fontId="50" fillId="0" borderId="46" xfId="0" applyFont="1" applyBorder="1" applyAlignment="1">
      <alignment horizontal="center" vertical="center" wrapText="1" readingOrder="1"/>
    </xf>
    <xf numFmtId="0" fontId="40" fillId="0" borderId="53" xfId="0" applyFont="1" applyBorder="1" applyAlignment="1">
      <alignment horizontal="center" vertical="center" wrapText="1" readingOrder="1"/>
    </xf>
    <xf numFmtId="0" fontId="40" fillId="0" borderId="47" xfId="0" applyFont="1" applyBorder="1" applyAlignment="1">
      <alignment horizontal="center" vertical="center" wrapText="1" readingOrder="1"/>
    </xf>
    <xf numFmtId="0" fontId="41" fillId="0" borderId="40" xfId="0" applyFont="1" applyBorder="1" applyAlignment="1">
      <alignment horizontal="center" vertical="center" wrapText="1" readingOrder="1"/>
    </xf>
    <xf numFmtId="0" fontId="41" fillId="0" borderId="42" xfId="0" applyFont="1" applyBorder="1" applyAlignment="1">
      <alignment horizontal="center" vertical="center" wrapText="1" readingOrder="1"/>
    </xf>
    <xf numFmtId="0" fontId="51" fillId="0" borderId="46" xfId="0" applyFont="1" applyBorder="1" applyAlignment="1">
      <alignment horizontal="center" vertical="center" wrapText="1" readingOrder="1"/>
    </xf>
    <xf numFmtId="0" fontId="40" fillId="0" borderId="48" xfId="0" applyFont="1" applyBorder="1" applyAlignment="1">
      <alignment horizontal="center" vertical="center" wrapText="1" readingOrder="1"/>
    </xf>
    <xf numFmtId="0" fontId="50" fillId="0" borderId="45" xfId="0" applyFont="1" applyBorder="1" applyAlignment="1">
      <alignment horizontal="center" vertical="center" wrapText="1" readingOrder="1"/>
    </xf>
    <xf numFmtId="0" fontId="41" fillId="0" borderId="53" xfId="0" applyFont="1" applyBorder="1" applyAlignment="1">
      <alignment horizontal="center" vertical="center" wrapText="1" readingOrder="1"/>
    </xf>
    <xf numFmtId="0" fontId="56" fillId="0" borderId="26" xfId="0" applyFont="1" applyBorder="1" applyAlignment="1">
      <alignment horizontal="center" vertical="center" wrapText="1"/>
    </xf>
    <xf numFmtId="0" fontId="56" fillId="0" borderId="23" xfId="0" applyFont="1" applyBorder="1" applyAlignment="1">
      <alignment horizontal="center" vertical="center" wrapText="1"/>
    </xf>
    <xf numFmtId="0" fontId="56" fillId="0" borderId="24" xfId="0" applyFont="1" applyBorder="1" applyAlignment="1">
      <alignment horizontal="center" vertical="center" wrapText="1"/>
    </xf>
    <xf numFmtId="0" fontId="56" fillId="0" borderId="37" xfId="0" applyFont="1" applyBorder="1" applyAlignment="1">
      <alignment horizontal="center" vertical="center" wrapText="1"/>
    </xf>
    <xf numFmtId="0" fontId="56" fillId="0" borderId="38" xfId="0" applyFont="1" applyBorder="1" applyAlignment="1">
      <alignment horizontal="center" vertical="center" wrapText="1"/>
    </xf>
    <xf numFmtId="0" fontId="56" fillId="0" borderId="18" xfId="0" applyFont="1" applyBorder="1" applyAlignment="1">
      <alignment horizontal="center" vertical="center" wrapText="1"/>
    </xf>
    <xf numFmtId="0" fontId="56" fillId="0" borderId="19" xfId="0" applyFont="1" applyBorder="1" applyAlignment="1">
      <alignment horizontal="center" vertical="center" wrapText="1"/>
    </xf>
    <xf numFmtId="0" fontId="56" fillId="0" borderId="27" xfId="0" applyFont="1" applyBorder="1" applyAlignment="1">
      <alignment horizontal="center" vertical="center" wrapText="1"/>
    </xf>
    <xf numFmtId="0" fontId="56" fillId="0" borderId="29" xfId="0" applyFont="1" applyBorder="1" applyAlignment="1">
      <alignment horizontal="center" vertical="center" wrapText="1"/>
    </xf>
    <xf numFmtId="0" fontId="56" fillId="0" borderId="30" xfId="0" applyFont="1" applyBorder="1" applyAlignment="1">
      <alignment horizontal="center" vertical="center" wrapText="1"/>
    </xf>
    <xf numFmtId="0" fontId="56" fillId="0" borderId="33" xfId="0" applyFont="1" applyBorder="1" applyAlignment="1">
      <alignment horizontal="center" vertical="center" wrapText="1"/>
    </xf>
    <xf numFmtId="0" fontId="56" fillId="0" borderId="34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49" fillId="0" borderId="6" xfId="0" applyFont="1" applyBorder="1" applyAlignment="1">
      <alignment horizontal="center" vertical="center" wrapText="1" readingOrder="1"/>
    </xf>
    <xf numFmtId="0" fontId="40" fillId="0" borderId="41" xfId="0" applyFont="1" applyBorder="1" applyAlignment="1">
      <alignment horizontal="center" vertical="center" wrapText="1" readingOrder="1"/>
    </xf>
    <xf numFmtId="0" fontId="40" fillId="0" borderId="44" xfId="0" applyFont="1" applyBorder="1" applyAlignment="1">
      <alignment horizontal="center" vertical="center" wrapText="1" readingOrder="1"/>
    </xf>
    <xf numFmtId="0" fontId="40" fillId="0" borderId="47" xfId="0" applyFont="1" applyBorder="1" applyAlignment="1">
      <alignment horizontal="center" vertical="center" wrapText="1" readingOrder="1"/>
    </xf>
    <xf numFmtId="0" fontId="49" fillId="0" borderId="0" xfId="0" applyFont="1" applyAlignment="1">
      <alignment horizontal="center" vertical="center" wrapText="1" readingOrder="1"/>
    </xf>
    <xf numFmtId="0" fontId="41" fillId="0" borderId="54" xfId="0" applyFont="1" applyBorder="1" applyAlignment="1">
      <alignment horizontal="center" vertical="center" wrapText="1" readingOrder="1"/>
    </xf>
    <xf numFmtId="0" fontId="41" fillId="0" borderId="55" xfId="0" applyFont="1" applyBorder="1" applyAlignment="1">
      <alignment horizontal="center" vertical="center" wrapText="1" readingOrder="1"/>
    </xf>
    <xf numFmtId="0" fontId="41" fillId="0" borderId="56" xfId="0" applyFont="1" applyBorder="1" applyAlignment="1">
      <alignment horizontal="center" vertical="center" wrapText="1" readingOrder="1"/>
    </xf>
    <xf numFmtId="0" fontId="41" fillId="0" borderId="49" xfId="0" applyFont="1" applyBorder="1" applyAlignment="1">
      <alignment horizontal="center" vertical="center" wrapText="1" readingOrder="1"/>
    </xf>
    <xf numFmtId="0" fontId="41" fillId="0" borderId="50" xfId="0" applyFont="1" applyBorder="1" applyAlignment="1">
      <alignment horizontal="center" vertical="center" wrapText="1" readingOrder="1"/>
    </xf>
    <xf numFmtId="0" fontId="41" fillId="0" borderId="51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40" fillId="0" borderId="46" xfId="0" applyFont="1" applyBorder="1" applyAlignment="1">
      <alignment horizontal="center" vertical="center" wrapText="1" readingOrder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0.png"/><Relationship Id="rId3" Type="http://schemas.openxmlformats.org/officeDocument/2006/relationships/image" Target="../media/image26.png"/><Relationship Id="rId7" Type="http://schemas.openxmlformats.org/officeDocument/2006/relationships/image" Target="../media/image28.png"/><Relationship Id="rId12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11" Type="http://schemas.openxmlformats.org/officeDocument/2006/relationships/image" Target="../media/image24.png"/><Relationship Id="rId5" Type="http://schemas.openxmlformats.org/officeDocument/2006/relationships/image" Target="../media/image27.png"/><Relationship Id="rId15" Type="http://schemas.openxmlformats.org/officeDocument/2006/relationships/image" Target="../media/image32.svg"/><Relationship Id="rId10" Type="http://schemas.openxmlformats.org/officeDocument/2006/relationships/image" Target="../media/image23.png"/><Relationship Id="rId4" Type="http://schemas.openxmlformats.org/officeDocument/2006/relationships/image" Target="../media/image5.png"/><Relationship Id="rId9" Type="http://schemas.openxmlformats.org/officeDocument/2006/relationships/image" Target="../media/image18.png"/><Relationship Id="rId14" Type="http://schemas.openxmlformats.org/officeDocument/2006/relationships/image" Target="../media/image3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2.sv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2.sv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2.sv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3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2EAC156-B6EE-4176-8A79-9FE763BAD3D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8982E3C-E8F9-4DAE-A567-414395B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A9F453D-570D-4A1C-8B98-7A1E45D3D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17073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E0970A0-AE8B-40F2-A210-71EC4E5BC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70BFE6E7-58F9-4811-A731-42098B6EB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E4DE4194-766B-40BE-8F4A-D7C22ADE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8D2CEEF3-C95D-4027-BBB5-CE62237C2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205E62B-F963-4CFB-BC2E-786863DF6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61CBD38C-7CA5-442D-9938-69ECDD88A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0BFBA33-4251-4635-9642-49DB226C6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359833</xdr:colOff>
      <xdr:row>0</xdr:row>
      <xdr:rowOff>182033</xdr:rowOff>
    </xdr:from>
    <xdr:to>
      <xdr:col>1</xdr:col>
      <xdr:colOff>1675403</xdr:colOff>
      <xdr:row>3</xdr:row>
      <xdr:rowOff>234950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2A1C6175-8C0C-4777-80D7-E467D1E8E6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452033" y="182033"/>
          <a:ext cx="1315570" cy="1348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8F56FA4D-1DC8-4644-8BA8-F11BB8DAA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3C7176AB-5250-42CF-8039-0CE182B5D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F2C8A862-0925-41E0-A37E-43D4F2CE0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BD2165C3-AAAA-48E9-9A53-19645F86C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1082675</xdr:colOff>
      <xdr:row>1</xdr:row>
      <xdr:rowOff>394335</xdr:rowOff>
    </xdr:from>
    <xdr:to>
      <xdr:col>4</xdr:col>
      <xdr:colOff>1725295</xdr:colOff>
      <xdr:row>3</xdr:row>
      <xdr:rowOff>178435</xdr:rowOff>
    </xdr:to>
    <xdr:pic>
      <xdr:nvPicPr>
        <xdr:cNvPr id="34" name="Graphique 33" descr="Loupe">
          <a:extLst>
            <a:ext uri="{FF2B5EF4-FFF2-40B4-BE49-F238E27FC236}">
              <a16:creationId xmlns:a16="http://schemas.microsoft.com/office/drawing/2014/main" id="{B86CFBCC-ADDA-4F8F-A27C-B7312CF6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0546715" y="1697355"/>
          <a:ext cx="642620" cy="652780"/>
        </a:xfrm>
        <a:prstGeom prst="rect">
          <a:avLst/>
        </a:prstGeom>
      </xdr:spPr>
    </xdr:pic>
    <xdr:clientData/>
  </xdr:twoCellAnchor>
  <xdr:twoCellAnchor editAs="oneCell">
    <xdr:from>
      <xdr:col>2</xdr:col>
      <xdr:colOff>2134659</xdr:colOff>
      <xdr:row>7</xdr:row>
      <xdr:rowOff>1005416</xdr:rowOff>
    </xdr:from>
    <xdr:to>
      <xdr:col>2</xdr:col>
      <xdr:colOff>2502445</xdr:colOff>
      <xdr:row>7</xdr:row>
      <xdr:rowOff>1397000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8381530D-D803-4662-96C1-9AA7EEE42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0859" y="538691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1482725</xdr:colOff>
      <xdr:row>7</xdr:row>
      <xdr:rowOff>41275</xdr:rowOff>
    </xdr:from>
    <xdr:to>
      <xdr:col>3</xdr:col>
      <xdr:colOff>2003425</xdr:colOff>
      <xdr:row>7</xdr:row>
      <xdr:rowOff>555625</xdr:rowOff>
    </xdr:to>
    <xdr:pic>
      <xdr:nvPicPr>
        <xdr:cNvPr id="36" name="Graphique 35" descr="Loupe">
          <a:extLst>
            <a:ext uri="{FF2B5EF4-FFF2-40B4-BE49-F238E27FC236}">
              <a16:creationId xmlns:a16="http://schemas.microsoft.com/office/drawing/2014/main" id="{B0830087-A4A1-4460-8D44-803E2FC2575C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162925" y="3546475"/>
          <a:ext cx="520700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1861343</xdr:colOff>
      <xdr:row>6</xdr:row>
      <xdr:rowOff>295275</xdr:rowOff>
    </xdr:from>
    <xdr:to>
      <xdr:col>2</xdr:col>
      <xdr:colOff>2382043</xdr:colOff>
      <xdr:row>7</xdr:row>
      <xdr:rowOff>178593</xdr:rowOff>
    </xdr:to>
    <xdr:pic>
      <xdr:nvPicPr>
        <xdr:cNvPr id="37" name="Graphique 36" descr="Loupe">
          <a:extLst>
            <a:ext uri="{FF2B5EF4-FFF2-40B4-BE49-F238E27FC236}">
              <a16:creationId xmlns:a16="http://schemas.microsoft.com/office/drawing/2014/main" id="{0382153F-FB3E-4DFF-B74C-0562B4550CDD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5747543" y="4044315"/>
          <a:ext cx="520700" cy="515778"/>
        </a:xfrm>
        <a:prstGeom prst="rect">
          <a:avLst/>
        </a:prstGeom>
      </xdr:spPr>
    </xdr:pic>
    <xdr:clientData/>
  </xdr:twoCellAnchor>
  <xdr:twoCellAnchor editAs="oneCell">
    <xdr:from>
      <xdr:col>5</xdr:col>
      <xdr:colOff>1145380</xdr:colOff>
      <xdr:row>6</xdr:row>
      <xdr:rowOff>619918</xdr:rowOff>
    </xdr:from>
    <xdr:to>
      <xdr:col>5</xdr:col>
      <xdr:colOff>1666080</xdr:colOff>
      <xdr:row>7</xdr:row>
      <xdr:rowOff>499268</xdr:rowOff>
    </xdr:to>
    <xdr:pic>
      <xdr:nvPicPr>
        <xdr:cNvPr id="38" name="Graphique 37" descr="Loupe">
          <a:extLst>
            <a:ext uri="{FF2B5EF4-FFF2-40B4-BE49-F238E27FC236}">
              <a16:creationId xmlns:a16="http://schemas.microsoft.com/office/drawing/2014/main" id="{1E8A7623-6DC0-41BE-9DCF-7AED55B0D7AE}"/>
            </a:ext>
            <a:ext uri="{147F2762-F138-4A5C-976F-8EAC2B608ADB}">
              <a16:predDERef xmlns:a16="http://schemas.microsoft.com/office/drawing/2014/main" pred="{162A6FF9-E462-473C-88EE-A5B6AC516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3398340" y="4368958"/>
          <a:ext cx="520700" cy="5118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222250</xdr:colOff>
      <xdr:row>0</xdr:row>
      <xdr:rowOff>52916</xdr:rowOff>
    </xdr:from>
    <xdr:to>
      <xdr:col>1</xdr:col>
      <xdr:colOff>1567453</xdr:colOff>
      <xdr:row>3</xdr:row>
      <xdr:rowOff>105833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344083" y="52916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EA774DA-A915-4645-83EA-3F1457A79C9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BB5F6208-D839-4F8C-A62D-13959EA64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62705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4B40F87-A9DA-498E-AFCB-09BE5076C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572F4A21-E513-4730-B6BF-9D2E93C97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1DC3418-B84E-4091-9D21-2C95A3CEE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3E8BEDAE-8C00-4030-8B5F-86E4CE552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4A805FAF-A98A-4544-A93B-7084F532E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B062FCA-33FB-4E02-BC0E-BD539B600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7841B396-8A6A-46A7-91B3-45CD89B79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14BD1DC-EE33-4875-9880-6582E2EF9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C6719EAA-6E8B-404D-A513-296A32ED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978A5B8-864F-4AA8-86EB-9F20C5A8A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7ACE8302-A5B9-441B-880A-8BB1A18B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C83388EE-511D-4268-AF4C-87D0DCA11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685800</xdr:colOff>
      <xdr:row>1</xdr:row>
      <xdr:rowOff>349250</xdr:rowOff>
    </xdr:from>
    <xdr:to>
      <xdr:col>4</xdr:col>
      <xdr:colOff>1277449</xdr:colOff>
      <xdr:row>3</xdr:row>
      <xdr:rowOff>76200</xdr:rowOff>
    </xdr:to>
    <xdr:pic>
      <xdr:nvPicPr>
        <xdr:cNvPr id="35" name="Graphique 34" descr="Loupe">
          <a:extLst>
            <a:ext uri="{FF2B5EF4-FFF2-40B4-BE49-F238E27FC236}">
              <a16:creationId xmlns:a16="http://schemas.microsoft.com/office/drawing/2014/main" id="{0BD03E4A-1346-4D02-BC8C-659EDD5A5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0149840" y="1652270"/>
          <a:ext cx="591649" cy="595630"/>
        </a:xfrm>
        <a:prstGeom prst="rect">
          <a:avLst/>
        </a:prstGeom>
      </xdr:spPr>
    </xdr:pic>
    <xdr:clientData/>
  </xdr:twoCellAnchor>
  <xdr:twoCellAnchor editAs="oneCell">
    <xdr:from>
      <xdr:col>3</xdr:col>
      <xdr:colOff>2302934</xdr:colOff>
      <xdr:row>7</xdr:row>
      <xdr:rowOff>1068916</xdr:rowOff>
    </xdr:from>
    <xdr:to>
      <xdr:col>3</xdr:col>
      <xdr:colOff>2670720</xdr:colOff>
      <xdr:row>7</xdr:row>
      <xdr:rowOff>1460500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03ED98E-8F65-4C47-85E6-FC9266C8E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8054" y="545041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2314575</xdr:colOff>
      <xdr:row>6</xdr:row>
      <xdr:rowOff>428625</xdr:rowOff>
    </xdr:from>
    <xdr:to>
      <xdr:col>4</xdr:col>
      <xdr:colOff>2619375</xdr:colOff>
      <xdr:row>7</xdr:row>
      <xdr:rowOff>114300</xdr:rowOff>
    </xdr:to>
    <xdr:pic>
      <xdr:nvPicPr>
        <xdr:cNvPr id="37" name="Graphique 36" descr="Loupe">
          <a:extLst>
            <a:ext uri="{FF2B5EF4-FFF2-40B4-BE49-F238E27FC236}">
              <a16:creationId xmlns:a16="http://schemas.microsoft.com/office/drawing/2014/main" id="{742A35B8-05CF-4AC4-BF81-392A88C8367B}"/>
            </a:ext>
            <a:ext uri="{147F2762-F138-4A5C-976F-8EAC2B608ADB}">
              <a16:predDERef xmlns:a16="http://schemas.microsoft.com/office/drawing/2014/main" pred="{ECAA8220-E2DC-4062-93CB-502114F4B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778615" y="4177665"/>
          <a:ext cx="304800" cy="318135"/>
        </a:xfrm>
        <a:prstGeom prst="rect">
          <a:avLst/>
        </a:prstGeom>
      </xdr:spPr>
    </xdr:pic>
    <xdr:clientData/>
  </xdr:twoCellAnchor>
  <xdr:twoCellAnchor editAs="oneCell">
    <xdr:from>
      <xdr:col>1</xdr:col>
      <xdr:colOff>2339975</xdr:colOff>
      <xdr:row>9</xdr:row>
      <xdr:rowOff>149226</xdr:rowOff>
    </xdr:from>
    <xdr:to>
      <xdr:col>1</xdr:col>
      <xdr:colOff>2685439</xdr:colOff>
      <xdr:row>9</xdr:row>
      <xdr:rowOff>517526</xdr:rowOff>
    </xdr:to>
    <xdr:pic>
      <xdr:nvPicPr>
        <xdr:cNvPr id="38" name="Graphique 37" descr="Loupe">
          <a:extLst>
            <a:ext uri="{FF2B5EF4-FFF2-40B4-BE49-F238E27FC236}">
              <a16:creationId xmlns:a16="http://schemas.microsoft.com/office/drawing/2014/main" id="{172F4473-5499-4442-A55D-11A5F4B0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3437255" y="6283326"/>
          <a:ext cx="345464" cy="3683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2314575</xdr:colOff>
      <xdr:row>9</xdr:row>
      <xdr:rowOff>187326</xdr:rowOff>
    </xdr:from>
    <xdr:to>
      <xdr:col>1</xdr:col>
      <xdr:colOff>2660039</xdr:colOff>
      <xdr:row>9</xdr:row>
      <xdr:rowOff>555626</xdr:rowOff>
    </xdr:to>
    <xdr:pic>
      <xdr:nvPicPr>
        <xdr:cNvPr id="30" name="Graphique 29" descr="Loupe">
          <a:extLst>
            <a:ext uri="{FF2B5EF4-FFF2-40B4-BE49-F238E27FC236}">
              <a16:creationId xmlns:a16="http://schemas.microsoft.com/office/drawing/2014/main" id="{58E29EAA-4B83-445F-9278-B97E0406D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3411855" y="8942706"/>
          <a:ext cx="345464" cy="3683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105834</xdr:colOff>
      <xdr:row>0</xdr:row>
      <xdr:rowOff>137583</xdr:rowOff>
    </xdr:from>
    <xdr:to>
      <xdr:col>1</xdr:col>
      <xdr:colOff>1451037</xdr:colOff>
      <xdr:row>3</xdr:row>
      <xdr:rowOff>190500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227667" y="137583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233183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180B327-AA9F-48D0-8623-BB52C3ACD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7D4AC92-EBBA-4C22-8B72-4553F7098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CD0B20DA-C7B4-4B64-983B-42B72D470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F297934-E465-43A4-ADBA-083D42CB3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D57205E9-EBF2-4D99-9BE3-D08A0C24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56A330B5-FEEA-4DFE-9C60-764A0D3B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A47F8CD-EF2E-49E2-8F16-A79D1188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232827FC-12FC-4180-91EB-223E0CBA2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78373163-8ADD-4F10-8363-3B7AFF7E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B543AEE-5DE2-4183-B707-1BEE20148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0</xdr:row>
      <xdr:rowOff>137583</xdr:rowOff>
    </xdr:from>
    <xdr:to>
      <xdr:col>1</xdr:col>
      <xdr:colOff>1451037</xdr:colOff>
      <xdr:row>3</xdr:row>
      <xdr:rowOff>190500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6F9537E8-A198-4DF0-9404-D6E2B719E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203114" y="137583"/>
          <a:ext cx="1345203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CAB4366-3F76-4451-82E9-4675DB98B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264583"/>
          <a:ext cx="2214478" cy="942764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F056CFB-E095-49AD-8C5C-E89D249D0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86A272AF-63AE-495B-8884-2DC185F10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EA06FBA-1B95-45A5-97A4-942349F2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B37FE23F-FE25-40DF-AB3C-9BA8DFB44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35247B39-5CDF-4440-980E-A29BDE7D1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CB462356-1653-4E08-9928-F62E8CC8D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629EDB4F-4CEA-484B-8CC9-418B48BB3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1F310AE8-B07C-44A2-BB7C-6673FEA4E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850900</xdr:colOff>
      <xdr:row>1</xdr:row>
      <xdr:rowOff>400050</xdr:rowOff>
    </xdr:from>
    <xdr:to>
      <xdr:col>4</xdr:col>
      <xdr:colOff>1442549</xdr:colOff>
      <xdr:row>3</xdr:row>
      <xdr:rowOff>127000</xdr:rowOff>
    </xdr:to>
    <xdr:pic>
      <xdr:nvPicPr>
        <xdr:cNvPr id="43" name="Graphique 42" descr="Loupe">
          <a:extLst>
            <a:ext uri="{FF2B5EF4-FFF2-40B4-BE49-F238E27FC236}">
              <a16:creationId xmlns:a16="http://schemas.microsoft.com/office/drawing/2014/main" id="{F1A3A257-D269-472B-BB05-BE7B92146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0325100" y="831850"/>
          <a:ext cx="591649" cy="5905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2207684</xdr:colOff>
      <xdr:row>7</xdr:row>
      <xdr:rowOff>1030816</xdr:rowOff>
    </xdr:from>
    <xdr:to>
      <xdr:col>5</xdr:col>
      <xdr:colOff>2575470</xdr:colOff>
      <xdr:row>7</xdr:row>
      <xdr:rowOff>1422400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E6EF0F87-B671-4C8E-8C09-D5378498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0644" y="541231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2</xdr:col>
      <xdr:colOff>2305050</xdr:colOff>
      <xdr:row>7</xdr:row>
      <xdr:rowOff>1085851</xdr:rowOff>
    </xdr:from>
    <xdr:to>
      <xdr:col>2</xdr:col>
      <xdr:colOff>2660039</xdr:colOff>
      <xdr:row>7</xdr:row>
      <xdr:rowOff>1447801</xdr:rowOff>
    </xdr:to>
    <xdr:pic>
      <xdr:nvPicPr>
        <xdr:cNvPr id="45" name="Graphique 44" descr="Loupe">
          <a:extLst>
            <a:ext uri="{FF2B5EF4-FFF2-40B4-BE49-F238E27FC236}">
              <a16:creationId xmlns:a16="http://schemas.microsoft.com/office/drawing/2014/main" id="{E3DB0D21-BAD4-4160-8D6F-C9E71144F6DD}"/>
            </a:ext>
            <a:ext uri="{147F2762-F138-4A5C-976F-8EAC2B608ADB}">
              <a16:predDERef xmlns:a16="http://schemas.microsoft.com/office/drawing/2014/main" pred="{2EA94A94-2135-4EA2-8901-91F5A0DA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6191250" y="5467351"/>
          <a:ext cx="354989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2216150</xdr:colOff>
      <xdr:row>6</xdr:row>
      <xdr:rowOff>263526</xdr:rowOff>
    </xdr:from>
    <xdr:to>
      <xdr:col>4</xdr:col>
      <xdr:colOff>2571139</xdr:colOff>
      <xdr:row>7</xdr:row>
      <xdr:rowOff>1059</xdr:rowOff>
    </xdr:to>
    <xdr:pic>
      <xdr:nvPicPr>
        <xdr:cNvPr id="46" name="Graphique 45" descr="Loupe">
          <a:extLst>
            <a:ext uri="{FF2B5EF4-FFF2-40B4-BE49-F238E27FC236}">
              <a16:creationId xmlns:a16="http://schemas.microsoft.com/office/drawing/2014/main" id="{081B5652-205A-4082-A71D-2D961C2A1124}"/>
            </a:ext>
            <a:ext uri="{147F2762-F138-4A5C-976F-8EAC2B608ADB}">
              <a16:predDERef xmlns:a16="http://schemas.microsoft.com/office/drawing/2014/main" pred="{2EA94A94-2135-4EA2-8901-91F5A0DA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1680190" y="4012566"/>
          <a:ext cx="354989" cy="3699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6367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631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730250</xdr:colOff>
      <xdr:row>0</xdr:row>
      <xdr:rowOff>21166</xdr:rowOff>
    </xdr:from>
    <xdr:to>
      <xdr:col>1</xdr:col>
      <xdr:colOff>2075453</xdr:colOff>
      <xdr:row>3</xdr:row>
      <xdr:rowOff>74083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852083" y="21166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953625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EEEEAE85-2175-45CA-AB2B-F4FFEB727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292953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62705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12EF8BC2-E88F-4DA3-9419-1BC70131D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28919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AA1C600F-FD0E-43A5-AFBA-9D624DED3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260895"/>
          <a:ext cx="373364" cy="37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63" name="Picture 2">
          <a:extLst>
            <a:ext uri="{FF2B5EF4-FFF2-40B4-BE49-F238E27FC236}">
              <a16:creationId xmlns:a16="http://schemas.microsoft.com/office/drawing/2014/main" id="{A5A7014C-348B-4FDD-8F9F-B7E368ADF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607278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64" name="Picture 2">
          <a:extLst>
            <a:ext uri="{FF2B5EF4-FFF2-40B4-BE49-F238E27FC236}">
              <a16:creationId xmlns:a16="http://schemas.microsoft.com/office/drawing/2014/main" id="{53F7140D-D252-4699-B8C8-34F916A72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61304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65" name="Picture 2">
          <a:extLst>
            <a:ext uri="{FF2B5EF4-FFF2-40B4-BE49-F238E27FC236}">
              <a16:creationId xmlns:a16="http://schemas.microsoft.com/office/drawing/2014/main" id="{0B83D839-48C3-43A0-A963-11C971E7B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575220"/>
          <a:ext cx="373364" cy="378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54F9031-48FD-4FD6-9EBA-14A847A37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64E50DF-C847-4020-B2BC-2833F1F8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8A7A26E-1929-4389-B750-847C2AF4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8FCC4CA-9BCB-4306-96DC-2E454B525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B6EDF1E9-94BD-4AC0-AA27-11531AD0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847725</xdr:colOff>
      <xdr:row>1</xdr:row>
      <xdr:rowOff>412750</xdr:rowOff>
    </xdr:from>
    <xdr:to>
      <xdr:col>4</xdr:col>
      <xdr:colOff>1282700</xdr:colOff>
      <xdr:row>2</xdr:row>
      <xdr:rowOff>419100</xdr:rowOff>
    </xdr:to>
    <xdr:pic>
      <xdr:nvPicPr>
        <xdr:cNvPr id="29" name="Graphique 28" descr="Loupe">
          <a:extLst>
            <a:ext uri="{FF2B5EF4-FFF2-40B4-BE49-F238E27FC236}">
              <a16:creationId xmlns:a16="http://schemas.microsoft.com/office/drawing/2014/main" id="{DAFBE726-95FC-4C67-BD5E-C64BECDC0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0311765" y="1715770"/>
          <a:ext cx="434975" cy="440690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F1AA4CF7-1135-498B-B79C-019AA294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9CA5B1CC-A611-4980-9F9C-6208773A6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854F6AC0-6AEE-48C1-AF42-F606D14FC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847725</xdr:colOff>
      <xdr:row>1</xdr:row>
      <xdr:rowOff>412750</xdr:rowOff>
    </xdr:from>
    <xdr:to>
      <xdr:col>4</xdr:col>
      <xdr:colOff>1282700</xdr:colOff>
      <xdr:row>2</xdr:row>
      <xdr:rowOff>419100</xdr:rowOff>
    </xdr:to>
    <xdr:pic>
      <xdr:nvPicPr>
        <xdr:cNvPr id="38" name="Graphique 37" descr="Loupe">
          <a:extLst>
            <a:ext uri="{FF2B5EF4-FFF2-40B4-BE49-F238E27FC236}">
              <a16:creationId xmlns:a16="http://schemas.microsoft.com/office/drawing/2014/main" id="{39BACEAA-3B1A-48D9-8A35-414F3870C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0311765" y="1715770"/>
          <a:ext cx="434975" cy="440690"/>
        </a:xfrm>
        <a:prstGeom prst="rect">
          <a:avLst/>
        </a:prstGeom>
      </xdr:spPr>
    </xdr:pic>
    <xdr:clientData/>
  </xdr:twoCellAnchor>
  <xdr:twoCellAnchor editAs="oneCell">
    <xdr:from>
      <xdr:col>4</xdr:col>
      <xdr:colOff>1851025</xdr:colOff>
      <xdr:row>7</xdr:row>
      <xdr:rowOff>968375</xdr:rowOff>
    </xdr:from>
    <xdr:to>
      <xdr:col>4</xdr:col>
      <xdr:colOff>2218811</xdr:colOff>
      <xdr:row>7</xdr:row>
      <xdr:rowOff>1359959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1EA238C0-4B9F-4A51-9C50-C4F3A160E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065" y="5464175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2362200</xdr:colOff>
      <xdr:row>6</xdr:row>
      <xdr:rowOff>361950</xdr:rowOff>
    </xdr:from>
    <xdr:to>
      <xdr:col>3</xdr:col>
      <xdr:colOff>82550</xdr:colOff>
      <xdr:row>7</xdr:row>
      <xdr:rowOff>177800</xdr:rowOff>
    </xdr:to>
    <xdr:pic>
      <xdr:nvPicPr>
        <xdr:cNvPr id="43" name="Graphique 42" descr="Loupe">
          <a:extLst>
            <a:ext uri="{FF2B5EF4-FFF2-40B4-BE49-F238E27FC236}">
              <a16:creationId xmlns:a16="http://schemas.microsoft.com/office/drawing/2014/main" id="{6CDE219A-55FB-4FE4-984F-2AE7C245E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6248400" y="4225290"/>
          <a:ext cx="509270" cy="448310"/>
        </a:xfrm>
        <a:prstGeom prst="rect">
          <a:avLst/>
        </a:prstGeom>
      </xdr:spPr>
    </xdr:pic>
    <xdr:clientData/>
  </xdr:twoCellAnchor>
  <xdr:twoCellAnchor editAs="oneCell">
    <xdr:from>
      <xdr:col>4</xdr:col>
      <xdr:colOff>1076325</xdr:colOff>
      <xdr:row>7</xdr:row>
      <xdr:rowOff>6350</xdr:rowOff>
    </xdr:from>
    <xdr:to>
      <xdr:col>4</xdr:col>
      <xdr:colOff>1511300</xdr:colOff>
      <xdr:row>7</xdr:row>
      <xdr:rowOff>457200</xdr:rowOff>
    </xdr:to>
    <xdr:pic>
      <xdr:nvPicPr>
        <xdr:cNvPr id="44" name="Graphique 43" descr="Loupe">
          <a:extLst>
            <a:ext uri="{FF2B5EF4-FFF2-40B4-BE49-F238E27FC236}">
              <a16:creationId xmlns:a16="http://schemas.microsoft.com/office/drawing/2014/main" id="{3F1318E7-1FFE-47E1-B31B-E50905BAA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0540365" y="4502150"/>
          <a:ext cx="434975" cy="450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9" t="s">
        <v>0</v>
      </c>
      <c r="B1" s="189"/>
      <c r="C1" s="189"/>
      <c r="D1" s="189"/>
      <c r="E1" s="189"/>
      <c r="F1" s="189"/>
    </row>
    <row r="2" spans="1:6" ht="24" x14ac:dyDescent="0.3">
      <c r="A2" s="189" t="s">
        <v>1</v>
      </c>
      <c r="B2" s="189"/>
      <c r="C2" s="189"/>
      <c r="D2" s="189"/>
      <c r="E2" s="189"/>
      <c r="F2" s="189"/>
    </row>
    <row r="3" spans="1:6" ht="17.399999999999999" x14ac:dyDescent="0.3">
      <c r="A3" s="190" t="s">
        <v>2</v>
      </c>
      <c r="B3" s="190"/>
      <c r="C3" s="190"/>
      <c r="D3" s="190"/>
      <c r="E3" s="190"/>
      <c r="F3" s="190"/>
    </row>
    <row r="4" spans="1:6" ht="15" thickBot="1" x14ac:dyDescent="0.35"/>
    <row r="5" spans="1:6" ht="17.7" customHeight="1" x14ac:dyDescent="0.3">
      <c r="A5" s="191" t="s">
        <v>3</v>
      </c>
      <c r="B5" s="192"/>
      <c r="C5" s="192"/>
      <c r="D5" s="192"/>
      <c r="E5" s="192"/>
      <c r="F5" s="193"/>
    </row>
    <row r="6" spans="1:6" ht="15" thickBot="1" x14ac:dyDescent="0.35">
      <c r="A6" s="194"/>
      <c r="B6" s="195"/>
      <c r="C6" s="195"/>
      <c r="D6" s="195"/>
      <c r="E6" s="195"/>
      <c r="F6" s="19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2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02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02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02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02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02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97" t="s">
        <v>27</v>
      </c>
      <c r="E19" s="199" t="s">
        <v>28</v>
      </c>
      <c r="F19" s="200" t="s">
        <v>29</v>
      </c>
    </row>
    <row r="20" spans="1:6" x14ac:dyDescent="0.3">
      <c r="A20" s="55"/>
      <c r="B20" s="58" t="s">
        <v>30</v>
      </c>
      <c r="C20" s="56"/>
      <c r="D20" s="198"/>
      <c r="E20" s="199"/>
      <c r="F20" s="20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39"/>
  <sheetViews>
    <sheetView tabSelected="1" view="pageBreakPreview" zoomScale="60" zoomScaleNormal="60" workbookViewId="0">
      <selection activeCell="F7" sqref="F7:F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9" t="s">
        <v>133</v>
      </c>
      <c r="B1" s="189"/>
      <c r="C1" s="189"/>
      <c r="D1" s="189"/>
      <c r="E1" s="189"/>
      <c r="F1" s="189"/>
      <c r="H1" s="93"/>
      <c r="I1" s="93"/>
      <c r="J1" s="93"/>
      <c r="K1" s="93"/>
      <c r="L1" s="93"/>
      <c r="M1" s="93"/>
    </row>
    <row r="2" spans="1:13" ht="34.5" customHeight="1" x14ac:dyDescent="0.3">
      <c r="A2" s="206" t="s">
        <v>207</v>
      </c>
      <c r="B2" s="206"/>
      <c r="C2" s="206"/>
      <c r="D2" s="206"/>
      <c r="E2" s="206"/>
      <c r="F2" s="206"/>
      <c r="H2" s="93"/>
      <c r="I2" s="93"/>
      <c r="J2" s="93"/>
      <c r="K2" s="93"/>
      <c r="L2" s="93"/>
      <c r="M2" s="93"/>
    </row>
    <row r="3" spans="1:13" ht="34.5" customHeight="1" x14ac:dyDescent="0.3">
      <c r="A3" s="207" t="s">
        <v>208</v>
      </c>
      <c r="B3" s="207"/>
      <c r="C3" s="207"/>
      <c r="D3" s="207"/>
      <c r="E3" s="207"/>
      <c r="F3" s="207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28" t="s">
        <v>4</v>
      </c>
      <c r="C5" s="128" t="s">
        <v>5</v>
      </c>
      <c r="D5" s="128" t="s">
        <v>6</v>
      </c>
      <c r="E5" s="128" t="s">
        <v>7</v>
      </c>
      <c r="F5" s="128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27"/>
      <c r="H6" s="8"/>
      <c r="J6" s="95"/>
      <c r="K6" s="95"/>
      <c r="L6" s="95"/>
    </row>
    <row r="7" spans="1:13" ht="49.95" customHeight="1" x14ac:dyDescent="0.3">
      <c r="A7" s="212" t="s">
        <v>36</v>
      </c>
      <c r="B7" s="168"/>
      <c r="C7" s="148" t="s">
        <v>227</v>
      </c>
      <c r="D7" s="169" t="s">
        <v>228</v>
      </c>
      <c r="E7" s="213" t="s">
        <v>203</v>
      </c>
      <c r="F7" s="148"/>
      <c r="H7" s="8"/>
      <c r="K7" s="95"/>
      <c r="L7" s="95"/>
      <c r="M7" s="3"/>
    </row>
    <row r="8" spans="1:13" ht="120" customHeight="1" x14ac:dyDescent="0.3">
      <c r="A8" s="212"/>
      <c r="B8" s="151" t="s">
        <v>229</v>
      </c>
      <c r="C8" s="152" t="s">
        <v>230</v>
      </c>
      <c r="D8" s="153" t="s">
        <v>231</v>
      </c>
      <c r="E8" s="214"/>
      <c r="F8" s="152" t="s">
        <v>232</v>
      </c>
      <c r="G8" s="97"/>
      <c r="H8" s="8"/>
      <c r="K8" s="95"/>
      <c r="L8" s="95"/>
      <c r="M8" s="3"/>
    </row>
    <row r="9" spans="1:13" ht="18" customHeight="1" x14ac:dyDescent="0.3">
      <c r="A9" s="212"/>
      <c r="B9" s="154" t="s">
        <v>134</v>
      </c>
      <c r="C9" s="155" t="s">
        <v>54</v>
      </c>
      <c r="D9" s="156" t="s">
        <v>93</v>
      </c>
      <c r="E9" s="214"/>
      <c r="F9" s="155" t="s">
        <v>233</v>
      </c>
      <c r="H9" s="8"/>
      <c r="J9" s="95"/>
      <c r="K9" s="95"/>
      <c r="L9" s="95"/>
      <c r="M9" s="3"/>
    </row>
    <row r="10" spans="1:13" ht="49.95" customHeight="1" thickBot="1" x14ac:dyDescent="0.35">
      <c r="A10" s="212"/>
      <c r="B10" s="170" t="s">
        <v>11</v>
      </c>
      <c r="C10" s="157" t="s">
        <v>11</v>
      </c>
      <c r="D10" s="167" t="s">
        <v>248</v>
      </c>
      <c r="E10" s="215"/>
      <c r="F10" s="167" t="s">
        <v>249</v>
      </c>
      <c r="H10" s="8"/>
      <c r="J10" s="95"/>
      <c r="L10" s="95"/>
      <c r="M10" s="3"/>
    </row>
    <row r="11" spans="1:13" s="129" customFormat="1" ht="14.4" customHeight="1" x14ac:dyDescent="0.3">
      <c r="B11" s="130"/>
      <c r="C11" s="130"/>
      <c r="D11" s="130"/>
      <c r="E11" s="130"/>
      <c r="F11" s="130"/>
    </row>
    <row r="12" spans="1:13" ht="33" customHeight="1" x14ac:dyDescent="0.3">
      <c r="A12" s="55"/>
      <c r="B12" s="131" t="s">
        <v>135</v>
      </c>
      <c r="C12" s="132" t="s">
        <v>30</v>
      </c>
      <c r="D12" s="133" t="s">
        <v>136</v>
      </c>
      <c r="E12" s="134" t="s">
        <v>137</v>
      </c>
      <c r="F12" s="135" t="s">
        <v>138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139</v>
      </c>
      <c r="C14" s="8"/>
      <c r="D14" s="8"/>
      <c r="E14" s="8"/>
      <c r="F14" s="8"/>
    </row>
    <row r="15" spans="1:13" ht="15.6" x14ac:dyDescent="0.3">
      <c r="B15" s="136"/>
      <c r="C15" s="136"/>
      <c r="D15" s="8"/>
      <c r="E15" s="8"/>
      <c r="F15" s="8"/>
    </row>
    <row r="16" spans="1:13" x14ac:dyDescent="0.3">
      <c r="B16" s="131"/>
      <c r="C16" s="8"/>
      <c r="D16" s="137"/>
      <c r="E16" s="137"/>
      <c r="F16" s="137"/>
    </row>
    <row r="17" spans="1:6" x14ac:dyDescent="0.3">
      <c r="A17" s="97"/>
      <c r="B17" s="3"/>
      <c r="C17" s="3"/>
      <c r="D17" s="137"/>
      <c r="E17" s="137"/>
      <c r="F17" s="137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5">
    <mergeCell ref="A1:F1"/>
    <mergeCell ref="A2:F2"/>
    <mergeCell ref="A3:F3"/>
    <mergeCell ref="A7:A10"/>
    <mergeCell ref="E7:E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39"/>
  <sheetViews>
    <sheetView tabSelected="1" view="pageBreakPreview" zoomScale="60" zoomScaleNormal="60" workbookViewId="0">
      <selection activeCell="F7" sqref="F7:F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9" t="s">
        <v>133</v>
      </c>
      <c r="B1" s="189"/>
      <c r="C1" s="189"/>
      <c r="D1" s="189"/>
      <c r="E1" s="189"/>
      <c r="F1" s="189"/>
      <c r="H1" s="93"/>
      <c r="I1" s="93"/>
      <c r="J1" s="93"/>
      <c r="K1" s="93"/>
      <c r="L1" s="93"/>
      <c r="M1" s="93"/>
    </row>
    <row r="2" spans="1:13" ht="34.5" customHeight="1" x14ac:dyDescent="0.3">
      <c r="A2" s="206" t="s">
        <v>209</v>
      </c>
      <c r="B2" s="206"/>
      <c r="C2" s="206"/>
      <c r="D2" s="206"/>
      <c r="E2" s="206"/>
      <c r="F2" s="206"/>
      <c r="H2" s="93"/>
      <c r="I2" s="93"/>
      <c r="J2" s="93"/>
      <c r="K2" s="93"/>
      <c r="L2" s="93"/>
      <c r="M2" s="93"/>
    </row>
    <row r="3" spans="1:13" ht="34.5" customHeight="1" x14ac:dyDescent="0.3">
      <c r="A3" s="207" t="s">
        <v>210</v>
      </c>
      <c r="B3" s="207"/>
      <c r="C3" s="207"/>
      <c r="D3" s="207"/>
      <c r="E3" s="207"/>
      <c r="F3" s="207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28" t="s">
        <v>4</v>
      </c>
      <c r="C5" s="128" t="s">
        <v>5</v>
      </c>
      <c r="D5" s="128" t="s">
        <v>6</v>
      </c>
      <c r="E5" s="128" t="s">
        <v>7</v>
      </c>
      <c r="F5" s="128" t="s">
        <v>8</v>
      </c>
      <c r="H5" s="8"/>
      <c r="J5" s="95"/>
      <c r="K5" s="95"/>
      <c r="L5" s="95"/>
      <c r="M5" s="95"/>
    </row>
    <row r="6" spans="1:13" ht="30" customHeight="1" thickBot="1" x14ac:dyDescent="0.55000000000000004">
      <c r="B6" s="139"/>
      <c r="D6" s="127"/>
      <c r="H6" s="8"/>
      <c r="J6" s="95"/>
      <c r="K6" s="95"/>
      <c r="L6" s="95"/>
    </row>
    <row r="7" spans="1:13" ht="49.95" customHeight="1" x14ac:dyDescent="0.3">
      <c r="A7" s="212" t="s">
        <v>36</v>
      </c>
      <c r="B7" s="168"/>
      <c r="C7" s="148" t="s">
        <v>234</v>
      </c>
      <c r="D7" s="160" t="s">
        <v>235</v>
      </c>
      <c r="E7" s="159" t="s">
        <v>236</v>
      </c>
      <c r="F7" s="150"/>
      <c r="H7" s="8"/>
      <c r="K7" s="95"/>
      <c r="L7" s="95"/>
      <c r="M7" s="3"/>
    </row>
    <row r="8" spans="1:13" ht="120" customHeight="1" x14ac:dyDescent="0.3">
      <c r="A8" s="212"/>
      <c r="B8" s="151" t="s">
        <v>237</v>
      </c>
      <c r="C8" s="152" t="s">
        <v>238</v>
      </c>
      <c r="D8" s="141" t="s">
        <v>239</v>
      </c>
      <c r="E8" s="152" t="s">
        <v>240</v>
      </c>
      <c r="F8" s="153" t="s">
        <v>241</v>
      </c>
      <c r="G8" s="97"/>
      <c r="H8" s="8"/>
      <c r="K8" s="95"/>
      <c r="L8" s="95"/>
      <c r="M8" s="3"/>
    </row>
    <row r="9" spans="1:13" ht="18" x14ac:dyDescent="0.3">
      <c r="A9" s="212"/>
      <c r="B9" s="163" t="s">
        <v>220</v>
      </c>
      <c r="C9" s="155" t="s">
        <v>242</v>
      </c>
      <c r="D9" s="142" t="s">
        <v>243</v>
      </c>
      <c r="E9" s="155" t="s">
        <v>233</v>
      </c>
      <c r="F9" s="172" t="s">
        <v>244</v>
      </c>
      <c r="H9" s="8"/>
      <c r="J9" s="95"/>
      <c r="K9" s="95"/>
      <c r="L9" s="95"/>
      <c r="M9" s="3"/>
    </row>
    <row r="10" spans="1:13" ht="49.95" customHeight="1" thickBot="1" x14ac:dyDescent="0.35">
      <c r="A10" s="212"/>
      <c r="B10" s="222" t="s">
        <v>250</v>
      </c>
      <c r="C10" s="157" t="s">
        <v>11</v>
      </c>
      <c r="D10" s="166" t="s">
        <v>251</v>
      </c>
      <c r="E10" s="157" t="s">
        <v>11</v>
      </c>
      <c r="F10" s="171" t="s">
        <v>252</v>
      </c>
      <c r="H10" s="8"/>
      <c r="J10" s="95"/>
      <c r="L10" s="95"/>
      <c r="M10" s="3"/>
    </row>
    <row r="11" spans="1:13" s="129" customFormat="1" ht="14.4" customHeight="1" x14ac:dyDescent="0.3">
      <c r="B11" s="130"/>
      <c r="C11" s="130"/>
      <c r="D11" s="130"/>
      <c r="E11" s="130"/>
      <c r="F11" s="130"/>
    </row>
    <row r="12" spans="1:13" ht="33" customHeight="1" x14ac:dyDescent="0.3">
      <c r="A12" s="55"/>
      <c r="B12" s="131" t="s">
        <v>135</v>
      </c>
      <c r="C12" s="132" t="s">
        <v>30</v>
      </c>
      <c r="D12" s="133" t="s">
        <v>136</v>
      </c>
      <c r="E12" s="134" t="s">
        <v>137</v>
      </c>
      <c r="F12" s="135" t="s">
        <v>138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139</v>
      </c>
      <c r="C14" s="8"/>
      <c r="D14" s="8"/>
      <c r="E14" s="8"/>
      <c r="F14" s="8"/>
    </row>
    <row r="15" spans="1:13" ht="15.6" x14ac:dyDescent="0.3">
      <c r="B15" s="136"/>
      <c r="C15" s="136"/>
      <c r="D15" s="8"/>
      <c r="E15" s="8"/>
      <c r="F15" s="8"/>
    </row>
    <row r="16" spans="1:13" x14ac:dyDescent="0.3">
      <c r="B16" s="131"/>
      <c r="C16" s="8"/>
      <c r="D16" s="137"/>
      <c r="E16" s="137"/>
      <c r="F16" s="137"/>
    </row>
    <row r="17" spans="1:6" x14ac:dyDescent="0.3">
      <c r="A17" s="97"/>
      <c r="B17" s="3"/>
      <c r="C17" s="3"/>
      <c r="D17" s="137"/>
      <c r="E17" s="137"/>
      <c r="F17" s="137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4">
    <mergeCell ref="A1:F1"/>
    <mergeCell ref="A2:F2"/>
    <mergeCell ref="A3:F3"/>
    <mergeCell ref="A7:A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39"/>
  <sheetViews>
    <sheetView tabSelected="1" view="pageBreakPreview" zoomScale="60" zoomScaleNormal="60" workbookViewId="0">
      <selection activeCell="F7" sqref="F7:F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9" t="s">
        <v>133</v>
      </c>
      <c r="B1" s="189"/>
      <c r="C1" s="189"/>
      <c r="D1" s="189"/>
      <c r="E1" s="189"/>
      <c r="F1" s="189"/>
      <c r="H1" s="93"/>
      <c r="I1" s="93"/>
      <c r="J1" s="93"/>
      <c r="K1" s="93"/>
      <c r="L1" s="93"/>
      <c r="M1" s="93"/>
    </row>
    <row r="2" spans="1:13" ht="34.5" customHeight="1" x14ac:dyDescent="0.3">
      <c r="A2" s="206" t="s">
        <v>211</v>
      </c>
      <c r="B2" s="206"/>
      <c r="C2" s="206"/>
      <c r="D2" s="206"/>
      <c r="E2" s="206"/>
      <c r="F2" s="206"/>
      <c r="H2" s="93"/>
      <c r="I2" s="93"/>
      <c r="J2" s="93"/>
      <c r="K2" s="93"/>
      <c r="L2" s="93"/>
      <c r="M2" s="93"/>
    </row>
    <row r="3" spans="1:13" ht="34.5" customHeight="1" x14ac:dyDescent="0.3">
      <c r="A3" s="207" t="s">
        <v>212</v>
      </c>
      <c r="B3" s="207"/>
      <c r="C3" s="207"/>
      <c r="D3" s="207"/>
      <c r="E3" s="207"/>
      <c r="F3" s="207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thickBot="1" x14ac:dyDescent="0.35">
      <c r="B5" s="128" t="s">
        <v>4</v>
      </c>
      <c r="C5" s="128" t="s">
        <v>5</v>
      </c>
      <c r="D5" s="128" t="s">
        <v>6</v>
      </c>
      <c r="E5" s="128" t="s">
        <v>7</v>
      </c>
      <c r="F5" s="128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27"/>
      <c r="E6" s="143"/>
      <c r="H6" s="8"/>
      <c r="J6" s="95"/>
      <c r="K6" s="95"/>
      <c r="L6" s="95"/>
    </row>
    <row r="7" spans="1:13" ht="49.95" customHeight="1" x14ac:dyDescent="0.3">
      <c r="A7" s="212" t="s">
        <v>36</v>
      </c>
      <c r="B7" s="216" t="s">
        <v>203</v>
      </c>
      <c r="C7" s="147" t="s">
        <v>213</v>
      </c>
      <c r="D7" s="148"/>
      <c r="E7" s="149" t="s">
        <v>214</v>
      </c>
      <c r="F7" s="150"/>
      <c r="H7" s="8"/>
      <c r="K7" s="95"/>
      <c r="L7" s="95"/>
      <c r="M7" s="3"/>
    </row>
    <row r="8" spans="1:13" ht="120" customHeight="1" x14ac:dyDescent="0.3">
      <c r="A8" s="212"/>
      <c r="B8" s="217"/>
      <c r="C8" s="151" t="s">
        <v>215</v>
      </c>
      <c r="D8" s="152" t="s">
        <v>216</v>
      </c>
      <c r="E8" s="152" t="s">
        <v>217</v>
      </c>
      <c r="F8" s="153" t="s">
        <v>218</v>
      </c>
      <c r="G8" s="97"/>
      <c r="H8" s="8"/>
      <c r="K8" s="95"/>
      <c r="L8" s="95"/>
      <c r="M8" s="3"/>
    </row>
    <row r="9" spans="1:13" ht="18" x14ac:dyDescent="0.3">
      <c r="A9" s="212"/>
      <c r="B9" s="217"/>
      <c r="C9" s="154" t="s">
        <v>219</v>
      </c>
      <c r="D9" s="155" t="s">
        <v>220</v>
      </c>
      <c r="E9" s="155" t="s">
        <v>204</v>
      </c>
      <c r="F9" s="156" t="s">
        <v>19</v>
      </c>
      <c r="H9" s="8"/>
      <c r="J9" s="95"/>
      <c r="K9" s="95"/>
      <c r="L9" s="95"/>
      <c r="M9" s="3"/>
    </row>
    <row r="10" spans="1:13" ht="49.95" customHeight="1" thickBot="1" x14ac:dyDescent="0.35">
      <c r="A10" s="212"/>
      <c r="B10" s="218"/>
      <c r="C10" s="222" t="s">
        <v>253</v>
      </c>
      <c r="D10" s="157" t="s">
        <v>11</v>
      </c>
      <c r="E10" s="166" t="s">
        <v>254</v>
      </c>
      <c r="F10" s="167" t="s">
        <v>255</v>
      </c>
      <c r="H10" s="8"/>
      <c r="J10" s="95"/>
      <c r="L10" s="95"/>
      <c r="M10" s="3"/>
    </row>
    <row r="11" spans="1:13" s="129" customFormat="1" ht="14.4" customHeight="1" x14ac:dyDescent="0.3">
      <c r="B11" s="130"/>
      <c r="C11" s="130"/>
      <c r="D11" s="130"/>
      <c r="E11" s="130"/>
      <c r="F11" s="130"/>
    </row>
    <row r="12" spans="1:13" ht="33" customHeight="1" x14ac:dyDescent="0.3">
      <c r="A12" s="55"/>
      <c r="B12" s="131" t="s">
        <v>135</v>
      </c>
      <c r="C12" s="132" t="s">
        <v>30</v>
      </c>
      <c r="D12" s="133" t="s">
        <v>136</v>
      </c>
      <c r="E12" s="134" t="s">
        <v>137</v>
      </c>
      <c r="F12" s="135" t="s">
        <v>138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139</v>
      </c>
      <c r="C14" s="8"/>
      <c r="D14" s="8"/>
      <c r="E14" s="8"/>
      <c r="F14" s="8"/>
    </row>
    <row r="15" spans="1:13" ht="15.6" x14ac:dyDescent="0.3">
      <c r="B15" s="136"/>
      <c r="C15" s="136"/>
      <c r="D15" s="8"/>
      <c r="E15" s="8"/>
      <c r="F15" s="8"/>
    </row>
    <row r="16" spans="1:13" x14ac:dyDescent="0.3">
      <c r="B16" s="131"/>
      <c r="C16" s="8"/>
      <c r="D16" s="137"/>
      <c r="E16" s="137"/>
      <c r="F16" s="137"/>
    </row>
    <row r="17" spans="1:6" x14ac:dyDescent="0.3">
      <c r="A17" s="97"/>
      <c r="B17" s="3"/>
      <c r="C17" s="3"/>
      <c r="D17" s="137"/>
      <c r="E17" s="137"/>
      <c r="F17" s="137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5">
    <mergeCell ref="A1:F1"/>
    <mergeCell ref="A2:F2"/>
    <mergeCell ref="A3:F3"/>
    <mergeCell ref="A7:A10"/>
    <mergeCell ref="B7:B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8"/>
  <sheetViews>
    <sheetView tabSelected="1" view="pageBreakPreview" zoomScale="120" zoomScaleNormal="120" zoomScaleSheetLayoutView="120" workbookViewId="0">
      <pane ySplit="3" topLeftCell="A81" activePane="bottomLeft" state="frozen"/>
      <selection activeCell="F7" sqref="F7:F10"/>
      <selection pane="bottomLeft" activeCell="F7" sqref="F7:F10"/>
    </sheetView>
  </sheetViews>
  <sheetFormatPr baseColWidth="10" defaultColWidth="10.6640625" defaultRowHeight="10.199999999999999" x14ac:dyDescent="0.2"/>
  <cols>
    <col min="1" max="1" width="38.6640625" style="124" bestFit="1" customWidth="1"/>
    <col min="2" max="15" width="5.6640625" style="105" customWidth="1"/>
    <col min="16" max="16384" width="10.6640625" style="125"/>
  </cols>
  <sheetData>
    <row r="1" spans="1:15" ht="14.25" customHeight="1" x14ac:dyDescent="0.3">
      <c r="A1"/>
      <c r="B1" s="219" t="s">
        <v>161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1"/>
    </row>
    <row r="2" spans="1:15" ht="19.2" x14ac:dyDescent="0.3">
      <c r="A2"/>
      <c r="B2" s="102" t="s">
        <v>162</v>
      </c>
      <c r="C2" s="103" t="s">
        <v>163</v>
      </c>
      <c r="D2" s="103" t="s">
        <v>164</v>
      </c>
      <c r="E2" s="103" t="s">
        <v>165</v>
      </c>
      <c r="F2" s="103" t="s">
        <v>166</v>
      </c>
      <c r="G2" s="103" t="s">
        <v>167</v>
      </c>
      <c r="H2" s="103" t="s">
        <v>168</v>
      </c>
      <c r="I2" s="103" t="s">
        <v>169</v>
      </c>
      <c r="J2" s="103" t="s">
        <v>170</v>
      </c>
      <c r="K2" s="103" t="s">
        <v>171</v>
      </c>
      <c r="L2" s="103" t="s">
        <v>172</v>
      </c>
      <c r="M2" s="103" t="s">
        <v>173</v>
      </c>
      <c r="N2" s="103" t="s">
        <v>174</v>
      </c>
      <c r="O2" s="104" t="s">
        <v>175</v>
      </c>
    </row>
    <row r="3" spans="1:15" ht="5.4" customHeight="1" thickBot="1" x14ac:dyDescent="0.35">
      <c r="A3"/>
      <c r="O3" s="106"/>
    </row>
    <row r="4" spans="1:15" s="101" customFormat="1" ht="16.95" customHeight="1" thickBot="1" x14ac:dyDescent="0.35">
      <c r="A4" s="126" t="str" cm="1">
        <f t="array" ref="A4:F4">'S19'!A2:F2</f>
        <v>Du 04 au 08 Mai 2026</v>
      </c>
      <c r="B4" s="107">
        <v>0</v>
      </c>
      <c r="C4" s="107">
        <v>0</v>
      </c>
      <c r="D4" s="107">
        <v>0</v>
      </c>
      <c r="E4" s="107">
        <v>0</v>
      </c>
      <c r="F4" s="107">
        <v>0</v>
      </c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ht="12" x14ac:dyDescent="0.3">
      <c r="A5" s="109">
        <f>+'S19'!B7</f>
        <v>0</v>
      </c>
      <c r="B5" s="174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6"/>
    </row>
    <row r="6" spans="1:15" s="101" customFormat="1" ht="12" x14ac:dyDescent="0.3">
      <c r="A6" s="144" t="str">
        <f>+'S19'!C7</f>
        <v>Salade de concombre au fromage blanc* (lait)</v>
      </c>
      <c r="B6" s="177"/>
      <c r="C6" s="177" t="s">
        <v>176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8"/>
    </row>
    <row r="7" spans="1:15" s="101" customFormat="1" ht="12.6" thickBot="1" x14ac:dyDescent="0.35">
      <c r="A7" s="144" t="str">
        <f>+'S19'!D7</f>
        <v>Velouté d'Asperges à l'huile d'olive</v>
      </c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80"/>
    </row>
    <row r="8" spans="1:15" s="101" customFormat="1" ht="20.399999999999999" x14ac:dyDescent="0.3">
      <c r="A8" s="109" t="str">
        <f>+'S19'!B8</f>
        <v>Fricassé de Brocolis, Blé* (blé) au fromage de chèvre* (lait) et Bœuf</v>
      </c>
      <c r="B8" s="174" t="s">
        <v>176</v>
      </c>
      <c r="C8" s="174" t="s">
        <v>176</v>
      </c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6"/>
    </row>
    <row r="9" spans="1:15" s="101" customFormat="1" ht="12" x14ac:dyDescent="0.3">
      <c r="A9" s="114" t="str">
        <f>+'S19'!C8</f>
        <v>Carottes à la lavande, Riz façon pilaf et sauté de Poulet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81"/>
    </row>
    <row r="10" spans="1:15" s="101" customFormat="1" ht="20.399999999999999" customHeight="1" x14ac:dyDescent="0.3">
      <c r="A10" s="114" t="str">
        <f>+'S19'!D8</f>
        <v>Fondu d'épinards, Polenta au bouillon de légumes et Poisson du jour*</v>
      </c>
      <c r="B10" s="174"/>
      <c r="C10" s="174"/>
      <c r="D10" s="174" t="s">
        <v>245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81"/>
    </row>
    <row r="11" spans="1:15" s="101" customFormat="1" ht="20.399999999999999" x14ac:dyDescent="0.3">
      <c r="A11" s="114" t="str">
        <f>+'S19'!E8</f>
        <v>Concombres façon tzatziki* (lait), pâtes* (Blé) au thym, Lentilles vertes</v>
      </c>
      <c r="B11" s="174" t="s">
        <v>245</v>
      </c>
      <c r="C11" s="174" t="s">
        <v>245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81"/>
    </row>
    <row r="12" spans="1:15" s="101" customFormat="1" ht="12.6" thickBot="1" x14ac:dyDescent="0.35">
      <c r="A12" s="117" t="s">
        <v>203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3"/>
    </row>
    <row r="13" spans="1:15" s="101" customFormat="1" ht="12" x14ac:dyDescent="0.3">
      <c r="A13" s="114" t="str">
        <f>+'S19'!B10</f>
        <v>Fruit de saison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6"/>
    </row>
    <row r="14" spans="1:15" s="101" customFormat="1" ht="12" x14ac:dyDescent="0.3">
      <c r="A14" s="114" t="str">
        <f>+'S19'!C10</f>
        <v>Compote Pomme Fraise</v>
      </c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81"/>
    </row>
    <row r="15" spans="1:15" s="101" customFormat="1" ht="12" x14ac:dyDescent="0.3">
      <c r="A15" s="114" t="str">
        <f>+'S19'!D10</f>
        <v>Compote Pomme Orange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81"/>
    </row>
    <row r="16" spans="1:15" s="101" customFormat="1" ht="12" x14ac:dyDescent="0.3">
      <c r="A16" s="114" t="str">
        <f>+'S19'!E10</f>
        <v>Compote Pomme Banane</v>
      </c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81"/>
    </row>
    <row r="17" spans="1:15" s="101" customFormat="1" ht="12.6" thickBot="1" x14ac:dyDescent="0.35">
      <c r="A17" s="117" t="str">
        <f>+A12</f>
        <v>FERIE</v>
      </c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3"/>
    </row>
    <row r="18" spans="1:15" s="101" customFormat="1" ht="12.6" hidden="1" thickBot="1" x14ac:dyDescent="0.35">
      <c r="A18" s="114" t="s">
        <v>99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5"/>
    </row>
    <row r="19" spans="1:15" s="101" customFormat="1" ht="12.6" hidden="1" thickBot="1" x14ac:dyDescent="0.35">
      <c r="A19" s="114" t="s">
        <v>177</v>
      </c>
      <c r="B19" s="174"/>
      <c r="C19" s="174"/>
      <c r="D19" s="174" t="s">
        <v>176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81"/>
    </row>
    <row r="20" spans="1:15" s="101" customFormat="1" ht="12.6" hidden="1" thickBot="1" x14ac:dyDescent="0.35">
      <c r="A20" s="114" t="s">
        <v>99</v>
      </c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81"/>
    </row>
    <row r="21" spans="1:15" s="101" customFormat="1" ht="12.6" hidden="1" thickBot="1" x14ac:dyDescent="0.35">
      <c r="A21" s="114" t="s">
        <v>177</v>
      </c>
      <c r="B21" s="174"/>
      <c r="C21" s="174"/>
      <c r="D21" s="174" t="s">
        <v>176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81"/>
    </row>
    <row r="22" spans="1:15" s="101" customFormat="1" ht="12.6" hidden="1" thickBot="1" x14ac:dyDescent="0.35">
      <c r="A22" s="114" t="s">
        <v>178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80"/>
    </row>
    <row r="23" spans="1:15" s="101" customFormat="1" ht="12.6" hidden="1" thickBot="1" x14ac:dyDescent="0.35">
      <c r="A23" s="120" t="s">
        <v>179</v>
      </c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6"/>
    </row>
    <row r="24" spans="1:15" s="101" customFormat="1" ht="12.6" hidden="1" thickBot="1" x14ac:dyDescent="0.35">
      <c r="A24" s="121" t="s">
        <v>180</v>
      </c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81"/>
    </row>
    <row r="25" spans="1:15" s="101" customFormat="1" ht="12.6" hidden="1" thickBot="1" x14ac:dyDescent="0.35">
      <c r="A25" s="121" t="s">
        <v>181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81"/>
    </row>
    <row r="26" spans="1:15" s="101" customFormat="1" ht="12.6" hidden="1" thickBot="1" x14ac:dyDescent="0.35">
      <c r="A26" s="121" t="s">
        <v>67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5"/>
    </row>
    <row r="27" spans="1:15" s="101" customFormat="1" ht="12.6" hidden="1" thickBot="1" x14ac:dyDescent="0.35">
      <c r="A27" s="117" t="s">
        <v>182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3"/>
    </row>
    <row r="28" spans="1:15" s="101" customFormat="1" ht="12.6" hidden="1" thickBot="1" x14ac:dyDescent="0.35">
      <c r="A28" s="120" t="s">
        <v>183</v>
      </c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6"/>
    </row>
    <row r="29" spans="1:15" s="101" customFormat="1" ht="12.6" hidden="1" thickBot="1" x14ac:dyDescent="0.35">
      <c r="A29" s="121" t="s">
        <v>184</v>
      </c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81"/>
    </row>
    <row r="30" spans="1:15" s="101" customFormat="1" ht="12.6" hidden="1" thickBot="1" x14ac:dyDescent="0.35">
      <c r="A30" s="121" t="s">
        <v>185</v>
      </c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81"/>
    </row>
    <row r="31" spans="1:15" s="101" customFormat="1" ht="12.6" hidden="1" thickBot="1" x14ac:dyDescent="0.35">
      <c r="A31" s="121" t="s">
        <v>186</v>
      </c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5"/>
    </row>
    <row r="32" spans="1:15" s="101" customFormat="1" ht="12.6" hidden="1" thickBot="1" x14ac:dyDescent="0.35">
      <c r="A32" s="117" t="s">
        <v>184</v>
      </c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3"/>
    </row>
    <row r="33" spans="1:15" ht="12.6" hidden="1" thickBot="1" x14ac:dyDescent="0.25">
      <c r="A33" s="120" t="s">
        <v>187</v>
      </c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6"/>
    </row>
    <row r="34" spans="1:15" ht="12.6" hidden="1" thickBot="1" x14ac:dyDescent="0.25">
      <c r="A34" s="121" t="s">
        <v>188</v>
      </c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81"/>
    </row>
    <row r="35" spans="1:15" ht="12.6" hidden="1" thickBot="1" x14ac:dyDescent="0.25">
      <c r="A35" s="121" t="s">
        <v>73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81"/>
    </row>
    <row r="36" spans="1:15" ht="12.6" hidden="1" thickBot="1" x14ac:dyDescent="0.25">
      <c r="A36" s="121" t="s">
        <v>73</v>
      </c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5"/>
    </row>
    <row r="37" spans="1:15" ht="12.6" hidden="1" thickBot="1" x14ac:dyDescent="0.25">
      <c r="A37" s="117" t="s">
        <v>189</v>
      </c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3"/>
    </row>
    <row r="38" spans="1:15" ht="14.4" thickBot="1" x14ac:dyDescent="0.35">
      <c r="A38" s="126" t="str" cm="1">
        <f t="array" ref="A38:F38">'S20'!$A$2:$F$2</f>
        <v>Du 11 au 15 Mai 2026</v>
      </c>
      <c r="B38" s="186">
        <v>0</v>
      </c>
      <c r="C38" s="186">
        <v>0</v>
      </c>
      <c r="D38" s="186">
        <v>0</v>
      </c>
      <c r="E38" s="186">
        <v>0</v>
      </c>
      <c r="F38" s="186">
        <v>0</v>
      </c>
      <c r="G38" s="186"/>
      <c r="H38" s="186"/>
      <c r="I38" s="186"/>
      <c r="J38" s="186"/>
      <c r="K38" s="186"/>
      <c r="L38" s="186"/>
      <c r="M38" s="186"/>
      <c r="N38" s="186"/>
      <c r="O38" s="187"/>
    </row>
    <row r="39" spans="1:15" ht="12" x14ac:dyDescent="0.2">
      <c r="A39" s="109" t="str">
        <f>+'S20'!C7</f>
        <v>Velouté de Courgettes au Fenouil (lait)</v>
      </c>
      <c r="B39" s="188"/>
      <c r="C39" s="174" t="s">
        <v>176</v>
      </c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6"/>
    </row>
    <row r="40" spans="1:15" ht="12" x14ac:dyDescent="0.25">
      <c r="A40" s="114" t="str">
        <f>+'S20'!D7</f>
        <v xml:space="preserve">Salade de Pommes de terre </v>
      </c>
      <c r="B40" s="52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81"/>
    </row>
    <row r="41" spans="1:15" ht="12.6" thickBot="1" x14ac:dyDescent="0.25">
      <c r="A41" s="114">
        <f>+'S20'!F7</f>
        <v>0</v>
      </c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81"/>
    </row>
    <row r="42" spans="1:15" ht="20.399999999999999" x14ac:dyDescent="0.2">
      <c r="A42" s="109" t="str">
        <f>+'S20'!B8</f>
        <v>Carottes à la Fève tonka, boulgour* (blé) au thym et Poisson du jour*</v>
      </c>
      <c r="B42" s="174" t="s">
        <v>176</v>
      </c>
      <c r="C42" s="188"/>
      <c r="D42" s="174" t="s">
        <v>176</v>
      </c>
      <c r="E42" s="174"/>
      <c r="F42" s="175"/>
      <c r="G42" s="175"/>
      <c r="H42" s="175"/>
      <c r="I42" s="175"/>
      <c r="J42" s="175"/>
      <c r="K42" s="175"/>
      <c r="L42" s="175"/>
      <c r="M42" s="175"/>
      <c r="N42" s="175"/>
      <c r="O42" s="176"/>
    </row>
    <row r="43" spans="1:15" ht="20.399999999999999" x14ac:dyDescent="0.2">
      <c r="A43" s="114" t="str">
        <f>+'S20'!C8</f>
        <v xml:space="preserve">Méli-Melo de choux à la menthe, quinoa au persil et Haricots blancs </v>
      </c>
      <c r="B43" s="174"/>
      <c r="C43" s="188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81"/>
    </row>
    <row r="44" spans="1:15" ht="15" customHeight="1" x14ac:dyDescent="0.2">
      <c r="A44" s="114" t="str">
        <f>+'S20'!D8</f>
        <v xml:space="preserve">Haricots verts au fenouil, semoule* (blé) au cumin et Bœuf </v>
      </c>
      <c r="B44" s="174" t="s">
        <v>176</v>
      </c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81"/>
    </row>
    <row r="45" spans="1:15" ht="12" x14ac:dyDescent="0.2">
      <c r="A45" s="114" t="str">
        <f>+A12</f>
        <v>FERIE</v>
      </c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81"/>
    </row>
    <row r="46" spans="1:15" ht="12.6" thickBot="1" x14ac:dyDescent="0.25">
      <c r="A46" s="117" t="str">
        <f>+'S20'!F8</f>
        <v>Courgettes sautées à l'ail, patates douces et Poisson du jour*</v>
      </c>
      <c r="B46" s="188"/>
      <c r="C46" s="174"/>
      <c r="D46" s="174" t="s">
        <v>176</v>
      </c>
      <c r="E46" s="174"/>
      <c r="F46" s="182"/>
      <c r="G46" s="182"/>
      <c r="H46" s="182"/>
      <c r="I46" s="182"/>
      <c r="J46" s="182"/>
      <c r="K46" s="182"/>
      <c r="L46" s="182"/>
      <c r="M46" s="182"/>
      <c r="N46" s="182"/>
      <c r="O46" s="183"/>
    </row>
    <row r="47" spans="1:15" ht="12" x14ac:dyDescent="0.2">
      <c r="A47" s="109" t="str">
        <f>+'S20'!B10</f>
        <v>Fruit de saison</v>
      </c>
      <c r="B47" s="175"/>
      <c r="C47" s="174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6"/>
    </row>
    <row r="48" spans="1:15" ht="12" x14ac:dyDescent="0.2">
      <c r="A48" s="114" t="str">
        <f>+'S20'!C10</f>
        <v>Fruit de saison</v>
      </c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81"/>
    </row>
    <row r="49" spans="1:15" ht="12" x14ac:dyDescent="0.2">
      <c r="A49" s="114" t="str">
        <f>+'S20'!D10</f>
        <v>Compote Pomme Banane Verveine</v>
      </c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81"/>
    </row>
    <row r="50" spans="1:15" ht="12" x14ac:dyDescent="0.2">
      <c r="A50" s="114" t="str">
        <f>+A45</f>
        <v>FERIE</v>
      </c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81"/>
    </row>
    <row r="51" spans="1:15" ht="12.6" thickBot="1" x14ac:dyDescent="0.25">
      <c r="A51" s="117" t="str">
        <f>+'S20'!F10</f>
        <v>Compote Pomme Kiwi Eucalyptus</v>
      </c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3"/>
    </row>
    <row r="52" spans="1:15" ht="12.6" hidden="1" thickBot="1" x14ac:dyDescent="0.25">
      <c r="A52" s="109" t="s">
        <v>190</v>
      </c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6"/>
    </row>
    <row r="53" spans="1:15" ht="12.6" hidden="1" thickBot="1" x14ac:dyDescent="0.25">
      <c r="A53" s="114" t="s">
        <v>159</v>
      </c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81"/>
    </row>
    <row r="54" spans="1:15" ht="12.6" hidden="1" thickBot="1" x14ac:dyDescent="0.25">
      <c r="A54" s="114" t="s">
        <v>191</v>
      </c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81"/>
    </row>
    <row r="55" spans="1:15" ht="12.6" hidden="1" thickBot="1" x14ac:dyDescent="0.25">
      <c r="A55" s="114" t="s">
        <v>192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81"/>
    </row>
    <row r="56" spans="1:15" ht="12.6" hidden="1" thickBot="1" x14ac:dyDescent="0.25">
      <c r="A56" s="138" t="s">
        <v>160</v>
      </c>
      <c r="B56" s="182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3"/>
    </row>
    <row r="57" spans="1:15" ht="12.6" hidden="1" thickBot="1" x14ac:dyDescent="0.25">
      <c r="A57" s="114" t="s">
        <v>177</v>
      </c>
      <c r="B57" s="184"/>
      <c r="C57" s="184"/>
      <c r="D57" s="184" t="s">
        <v>176</v>
      </c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5"/>
    </row>
    <row r="58" spans="1:15" ht="12.6" hidden="1" thickBot="1" x14ac:dyDescent="0.25">
      <c r="A58" s="114" t="s">
        <v>99</v>
      </c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81"/>
    </row>
    <row r="59" spans="1:15" ht="12.6" hidden="1" thickBot="1" x14ac:dyDescent="0.25">
      <c r="A59" s="114" t="s">
        <v>178</v>
      </c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81"/>
    </row>
    <row r="60" spans="1:15" ht="12.6" hidden="1" thickBot="1" x14ac:dyDescent="0.25">
      <c r="A60" s="114" t="s">
        <v>177</v>
      </c>
      <c r="B60" s="174"/>
      <c r="C60" s="174"/>
      <c r="D60" s="174" t="s">
        <v>176</v>
      </c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81"/>
    </row>
    <row r="61" spans="1:15" ht="12.6" hidden="1" thickBot="1" x14ac:dyDescent="0.25">
      <c r="A61" s="114" t="s">
        <v>99</v>
      </c>
      <c r="B61" s="179"/>
      <c r="C61" s="179"/>
      <c r="D61" s="179"/>
      <c r="E61" s="179"/>
      <c r="F61" s="179"/>
      <c r="G61" s="179"/>
      <c r="H61" s="179"/>
      <c r="I61" s="179"/>
      <c r="J61" s="179"/>
      <c r="K61" s="179"/>
      <c r="L61" s="179"/>
      <c r="M61" s="179"/>
      <c r="N61" s="179"/>
      <c r="O61" s="180"/>
    </row>
    <row r="62" spans="1:15" ht="12.6" hidden="1" thickBot="1" x14ac:dyDescent="0.25">
      <c r="A62" s="120" t="s">
        <v>179</v>
      </c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6"/>
    </row>
    <row r="63" spans="1:15" ht="12.6" hidden="1" thickBot="1" x14ac:dyDescent="0.25">
      <c r="A63" s="121" t="s">
        <v>66</v>
      </c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81"/>
    </row>
    <row r="64" spans="1:15" ht="12.6" hidden="1" thickBot="1" x14ac:dyDescent="0.25">
      <c r="A64" s="121" t="s">
        <v>67</v>
      </c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81"/>
    </row>
    <row r="65" spans="1:15" ht="12.6" hidden="1" thickBot="1" x14ac:dyDescent="0.25">
      <c r="A65" s="121" t="s">
        <v>193</v>
      </c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5"/>
    </row>
    <row r="66" spans="1:15" ht="12.6" hidden="1" thickBot="1" x14ac:dyDescent="0.25">
      <c r="A66" s="117" t="s">
        <v>180</v>
      </c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3"/>
    </row>
    <row r="67" spans="1:15" ht="12.6" hidden="1" thickBot="1" x14ac:dyDescent="0.25">
      <c r="A67" s="120" t="s">
        <v>186</v>
      </c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6"/>
    </row>
    <row r="68" spans="1:15" ht="12.6" hidden="1" thickBot="1" x14ac:dyDescent="0.25">
      <c r="A68" s="121" t="s">
        <v>194</v>
      </c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81"/>
    </row>
    <row r="69" spans="1:15" ht="12.6" hidden="1" thickBot="1" x14ac:dyDescent="0.25">
      <c r="A69" s="121" t="s">
        <v>186</v>
      </c>
      <c r="B69" s="174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81"/>
    </row>
    <row r="70" spans="1:15" ht="12.6" hidden="1" thickBot="1" x14ac:dyDescent="0.25">
      <c r="A70" s="121" t="s">
        <v>184</v>
      </c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5"/>
    </row>
    <row r="71" spans="1:15" ht="12.6" hidden="1" thickBot="1" x14ac:dyDescent="0.25">
      <c r="A71" s="117" t="s">
        <v>186</v>
      </c>
      <c r="B71" s="182"/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3"/>
    </row>
    <row r="72" spans="1:15" ht="12.6" hidden="1" thickBot="1" x14ac:dyDescent="0.25">
      <c r="A72" s="120" t="s">
        <v>188</v>
      </c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6"/>
    </row>
    <row r="73" spans="1:15" ht="12.6" hidden="1" thickBot="1" x14ac:dyDescent="0.25">
      <c r="A73" s="121" t="s">
        <v>73</v>
      </c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81"/>
    </row>
    <row r="74" spans="1:15" ht="12.6" hidden="1" thickBot="1" x14ac:dyDescent="0.25">
      <c r="A74" s="121" t="s">
        <v>73</v>
      </c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81"/>
    </row>
    <row r="75" spans="1:15" ht="12.6" hidden="1" thickBot="1" x14ac:dyDescent="0.25">
      <c r="A75" s="121" t="s">
        <v>195</v>
      </c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5"/>
    </row>
    <row r="76" spans="1:15" ht="12.6" hidden="1" thickBot="1" x14ac:dyDescent="0.25">
      <c r="A76" s="117" t="s">
        <v>187</v>
      </c>
      <c r="B76" s="182"/>
      <c r="C76" s="18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3"/>
    </row>
    <row r="77" spans="1:15" ht="14.4" thickBot="1" x14ac:dyDescent="0.35">
      <c r="A77" s="126" t="str" cm="1">
        <f t="array" ref="A77:F77">'S21'!A2:F2</f>
        <v>Du 18 au 22 Mai 2026</v>
      </c>
      <c r="B77" s="186">
        <v>0</v>
      </c>
      <c r="C77" s="186">
        <v>0</v>
      </c>
      <c r="D77" s="186">
        <v>0</v>
      </c>
      <c r="E77" s="186">
        <v>0</v>
      </c>
      <c r="F77" s="186">
        <v>0</v>
      </c>
      <c r="G77" s="186"/>
      <c r="H77" s="186"/>
      <c r="I77" s="186"/>
      <c r="J77" s="186"/>
      <c r="K77" s="186"/>
      <c r="L77" s="186"/>
      <c r="M77" s="186"/>
      <c r="N77" s="186"/>
      <c r="O77" s="187"/>
    </row>
    <row r="78" spans="1:15" ht="12" x14ac:dyDescent="0.2">
      <c r="A78" s="109" t="str">
        <f>+'S21'!C7</f>
        <v>Cake* Emmental olives vertes (blé,lait)</v>
      </c>
      <c r="B78" s="175" t="s">
        <v>245</v>
      </c>
      <c r="C78" s="175" t="s">
        <v>245</v>
      </c>
      <c r="D78" s="175"/>
      <c r="E78" s="175"/>
      <c r="F78" s="175"/>
      <c r="G78" s="175"/>
      <c r="H78" s="175"/>
      <c r="I78" s="175"/>
      <c r="J78" s="175" t="s">
        <v>245</v>
      </c>
      <c r="K78" s="175"/>
      <c r="L78" s="175"/>
      <c r="M78" s="175"/>
      <c r="N78" s="175"/>
      <c r="O78" s="176"/>
    </row>
    <row r="79" spans="1:15" ht="12" x14ac:dyDescent="0.2">
      <c r="A79" s="114" t="str">
        <f>+'S21'!D7</f>
        <v>Velouté de brocolis au gingembre (lait)</v>
      </c>
      <c r="B79" s="177"/>
      <c r="C79" s="177" t="s">
        <v>176</v>
      </c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4"/>
      <c r="O79" s="181"/>
    </row>
    <row r="80" spans="1:15" ht="12.6" thickBot="1" x14ac:dyDescent="0.25">
      <c r="A80" s="114" t="str">
        <f>+'S21'!E7</f>
        <v>Salade de Courgettes à l'avocat</v>
      </c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74"/>
      <c r="O80" s="181"/>
    </row>
    <row r="81" spans="1:15" s="101" customFormat="1" ht="20.399999999999999" x14ac:dyDescent="0.3">
      <c r="A81" s="109" t="str">
        <f>+'S21'!B8</f>
        <v xml:space="preserve">Haricots vert à l'ail, Pommes de terre au curcuma et cuisses de Poulet </v>
      </c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75"/>
      <c r="O81" s="176"/>
    </row>
    <row r="82" spans="1:15" s="101" customFormat="1" ht="20.399999999999999" x14ac:dyDescent="0.3">
      <c r="A82" s="114" t="str">
        <f>+'S21'!C8</f>
        <v>Poireaux au citron vert, Pâtes * (blé) au paprika et Poisson du jour*</v>
      </c>
      <c r="B82" s="174" t="s">
        <v>176</v>
      </c>
      <c r="C82" s="174"/>
      <c r="D82" s="174" t="s">
        <v>176</v>
      </c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81"/>
    </row>
    <row r="83" spans="1:15" s="101" customFormat="1" ht="21" customHeight="1" x14ac:dyDescent="0.3">
      <c r="A83" s="114" t="str">
        <f>+'S21'!D8</f>
        <v xml:space="preserve">Paëlla végétarienne revisitée (carottes, tomates, riz, pois chiches) </v>
      </c>
      <c r="B83" s="174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81"/>
    </row>
    <row r="84" spans="1:15" s="101" customFormat="1" ht="19.8" customHeight="1" x14ac:dyDescent="0.3">
      <c r="A84" s="114" t="str">
        <f>+'S21'!E8</f>
        <v>Epinards au jus de coco, blé* (blé) au curry et Poisson du jour*</v>
      </c>
      <c r="B84" s="174" t="s">
        <v>176</v>
      </c>
      <c r="C84" s="174"/>
      <c r="D84" s="174" t="s">
        <v>176</v>
      </c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81"/>
    </row>
    <row r="85" spans="1:15" s="101" customFormat="1" ht="12.6" thickBot="1" x14ac:dyDescent="0.35">
      <c r="A85" s="117" t="str">
        <f>+'S21'!F8</f>
        <v xml:space="preserve">Carottes, Polenta crémeuse* (lait) et Bœuf au paprika </v>
      </c>
      <c r="B85" s="179"/>
      <c r="C85" s="174" t="s">
        <v>176</v>
      </c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82"/>
      <c r="O85" s="183"/>
    </row>
    <row r="86" spans="1:15" s="101" customFormat="1" ht="12" x14ac:dyDescent="0.3">
      <c r="A86" s="109" t="str">
        <f>+'S21'!B10</f>
        <v>Compote Pomme Sumac</v>
      </c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6"/>
    </row>
    <row r="87" spans="1:15" s="101" customFormat="1" ht="12" x14ac:dyDescent="0.3">
      <c r="A87" s="114" t="str">
        <f>+'S21'!C10</f>
        <v>Fruit de saison</v>
      </c>
      <c r="B87" s="174"/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81"/>
    </row>
    <row r="88" spans="1:15" s="101" customFormat="1" ht="12" x14ac:dyDescent="0.3">
      <c r="A88" s="114" t="str">
        <f>+'S21'!D10</f>
        <v>Compote Pomme Banane Violette</v>
      </c>
      <c r="B88" s="174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81"/>
    </row>
    <row r="89" spans="1:15" s="101" customFormat="1" ht="12" x14ac:dyDescent="0.3">
      <c r="A89" s="114" t="str">
        <f>+'S21'!E10</f>
        <v>Fruit de saison</v>
      </c>
      <c r="B89" s="174"/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81"/>
    </row>
    <row r="90" spans="1:15" s="101" customFormat="1" ht="12.6" thickBot="1" x14ac:dyDescent="0.35">
      <c r="A90" s="138" t="str">
        <f>+'S21'!F10</f>
        <v>Compote Pomme Clémentine</v>
      </c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3"/>
    </row>
    <row r="91" spans="1:15" s="101" customFormat="1" ht="12.6" hidden="1" thickBot="1" x14ac:dyDescent="0.35">
      <c r="A91" s="114" t="s">
        <v>99</v>
      </c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5"/>
    </row>
    <row r="92" spans="1:15" s="101" customFormat="1" ht="12.6" hidden="1" thickBot="1" x14ac:dyDescent="0.35">
      <c r="A92" s="114" t="s">
        <v>177</v>
      </c>
      <c r="B92" s="174"/>
      <c r="C92" s="174"/>
      <c r="D92" s="174" t="s">
        <v>176</v>
      </c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81"/>
    </row>
    <row r="93" spans="1:15" s="101" customFormat="1" ht="12.6" hidden="1" thickBot="1" x14ac:dyDescent="0.35">
      <c r="A93" s="114" t="s">
        <v>99</v>
      </c>
      <c r="B93" s="174"/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81"/>
    </row>
    <row r="94" spans="1:15" s="101" customFormat="1" ht="12.6" hidden="1" thickBot="1" x14ac:dyDescent="0.35">
      <c r="A94" s="114" t="s">
        <v>177</v>
      </c>
      <c r="B94" s="174"/>
      <c r="C94" s="174"/>
      <c r="D94" s="174" t="s">
        <v>176</v>
      </c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81"/>
    </row>
    <row r="95" spans="1:15" s="101" customFormat="1" ht="12.6" hidden="1" thickBot="1" x14ac:dyDescent="0.35">
      <c r="A95" s="114" t="s">
        <v>61</v>
      </c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80"/>
    </row>
    <row r="96" spans="1:15" s="101" customFormat="1" ht="12.6" hidden="1" thickBot="1" x14ac:dyDescent="0.35">
      <c r="A96" s="120" t="s">
        <v>66</v>
      </c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6"/>
    </row>
    <row r="97" spans="1:15" s="101" customFormat="1" ht="12.6" hidden="1" thickBot="1" x14ac:dyDescent="0.35">
      <c r="A97" s="121" t="s">
        <v>180</v>
      </c>
      <c r="B97" s="174"/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81"/>
    </row>
    <row r="98" spans="1:15" s="101" customFormat="1" ht="12.6" hidden="1" thickBot="1" x14ac:dyDescent="0.35">
      <c r="A98" s="121" t="s">
        <v>179</v>
      </c>
      <c r="B98" s="174"/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81"/>
    </row>
    <row r="99" spans="1:15" s="101" customFormat="1" ht="12.6" hidden="1" thickBot="1" x14ac:dyDescent="0.35">
      <c r="A99" s="121" t="s">
        <v>67</v>
      </c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5"/>
    </row>
    <row r="100" spans="1:15" s="101" customFormat="1" ht="12.6" hidden="1" thickBot="1" x14ac:dyDescent="0.35">
      <c r="A100" s="117" t="s">
        <v>197</v>
      </c>
      <c r="B100" s="182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3"/>
    </row>
    <row r="101" spans="1:15" s="101" customFormat="1" ht="12.6" hidden="1" thickBot="1" x14ac:dyDescent="0.35">
      <c r="A101" s="120" t="s">
        <v>198</v>
      </c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6"/>
    </row>
    <row r="102" spans="1:15" s="101" customFormat="1" ht="12.6" hidden="1" thickBot="1" x14ac:dyDescent="0.35">
      <c r="A102" s="121" t="s">
        <v>72</v>
      </c>
      <c r="B102" s="174"/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81"/>
    </row>
    <row r="103" spans="1:15" s="101" customFormat="1" ht="12.6" hidden="1" thickBot="1" x14ac:dyDescent="0.35">
      <c r="A103" s="121" t="s">
        <v>199</v>
      </c>
      <c r="B103" s="174"/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81"/>
    </row>
    <row r="104" spans="1:15" s="101" customFormat="1" ht="12.6" hidden="1" thickBot="1" x14ac:dyDescent="0.35">
      <c r="A104" s="121" t="s">
        <v>198</v>
      </c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5"/>
    </row>
    <row r="105" spans="1:15" s="101" customFormat="1" ht="12.6" hidden="1" thickBot="1" x14ac:dyDescent="0.35">
      <c r="A105" s="117" t="s">
        <v>72</v>
      </c>
      <c r="B105" s="182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3"/>
    </row>
    <row r="106" spans="1:15" s="101" customFormat="1" ht="12.6" hidden="1" thickBot="1" x14ac:dyDescent="0.35">
      <c r="A106" s="120" t="s">
        <v>196</v>
      </c>
      <c r="B106" s="175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6"/>
    </row>
    <row r="107" spans="1:15" s="101" customFormat="1" ht="12.6" hidden="1" thickBot="1" x14ac:dyDescent="0.35">
      <c r="A107" s="121" t="s">
        <v>73</v>
      </c>
      <c r="B107" s="174"/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81"/>
    </row>
    <row r="108" spans="1:15" s="101" customFormat="1" ht="12.6" hidden="1" thickBot="1" x14ac:dyDescent="0.35">
      <c r="A108" s="121" t="s">
        <v>73</v>
      </c>
      <c r="B108" s="174"/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81"/>
    </row>
    <row r="109" spans="1:15" s="101" customFormat="1" ht="12.6" hidden="1" thickBot="1" x14ac:dyDescent="0.35">
      <c r="A109" s="121" t="s">
        <v>73</v>
      </c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5"/>
    </row>
    <row r="110" spans="1:15" s="101" customFormat="1" ht="12.6" hidden="1" thickBot="1" x14ac:dyDescent="0.35">
      <c r="A110" s="117" t="s">
        <v>187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3"/>
    </row>
    <row r="111" spans="1:15" s="101" customFormat="1" ht="14.4" thickBot="1" x14ac:dyDescent="0.35">
      <c r="A111" s="126" t="str" cm="1">
        <f t="array" ref="A111:F111">'S22'!A2:F2</f>
        <v>Du 25 au 29 Mai 2026</v>
      </c>
      <c r="B111" s="186">
        <v>0</v>
      </c>
      <c r="C111" s="186">
        <v>0</v>
      </c>
      <c r="D111" s="186">
        <v>0</v>
      </c>
      <c r="E111" s="186">
        <v>0</v>
      </c>
      <c r="F111" s="186">
        <v>0</v>
      </c>
      <c r="G111" s="186"/>
      <c r="H111" s="186"/>
      <c r="I111" s="186"/>
      <c r="J111" s="186"/>
      <c r="K111" s="186"/>
      <c r="L111" s="186"/>
      <c r="M111" s="186"/>
      <c r="N111" s="186"/>
      <c r="O111" s="187"/>
    </row>
    <row r="112" spans="1:15" s="101" customFormat="1" ht="12" x14ac:dyDescent="0.3">
      <c r="A112" s="109" t="str">
        <f>+'S22'!C7</f>
        <v>Salade de riz aux agrumes</v>
      </c>
      <c r="B112" s="174"/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5"/>
      <c r="O112" s="176"/>
    </row>
    <row r="113" spans="1:15" s="101" customFormat="1" ht="12" x14ac:dyDescent="0.3">
      <c r="A113" s="114">
        <f>+'S22'!D7</f>
        <v>0</v>
      </c>
      <c r="B113" s="174"/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81"/>
    </row>
    <row r="114" spans="1:15" s="101" customFormat="1" ht="12.6" thickBot="1" x14ac:dyDescent="0.35">
      <c r="A114" s="114" t="str">
        <f>+'S22'!E7</f>
        <v>Gaspacho froid (tomates, poivrons, pains de mie* (blé))</v>
      </c>
      <c r="B114" s="174" t="s">
        <v>176</v>
      </c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81"/>
    </row>
    <row r="115" spans="1:15" s="101" customFormat="1" ht="12" x14ac:dyDescent="0.3">
      <c r="A115" s="109" t="str">
        <f>+A50</f>
        <v>FERIE</v>
      </c>
      <c r="B115" s="174"/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5"/>
      <c r="O115" s="176"/>
    </row>
    <row r="116" spans="1:15" s="101" customFormat="1" ht="20.399999999999999" x14ac:dyDescent="0.3">
      <c r="A116" s="114" t="str">
        <f>+'S22'!C8</f>
        <v>Haricots verts à la coriandre, boulgour* (blé)  à la tomate et Bœuf</v>
      </c>
      <c r="B116" s="174" t="s">
        <v>176</v>
      </c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81"/>
    </row>
    <row r="117" spans="1:15" s="101" customFormat="1" ht="12" x14ac:dyDescent="0.3">
      <c r="A117" s="114" t="str">
        <f>+'S22'!D8</f>
        <v xml:space="preserve">Courgettes au thym citron, semoule* (blé),  sauté de Poulet </v>
      </c>
      <c r="B117" s="174" t="s">
        <v>176</v>
      </c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81"/>
    </row>
    <row r="118" spans="1:15" s="101" customFormat="1" ht="12" x14ac:dyDescent="0.3">
      <c r="A118" s="114" t="str">
        <f>+'S22'!E8</f>
        <v>Carottes à l'orange, pommes de terre et Poisson du jour*</v>
      </c>
      <c r="B118" s="174"/>
      <c r="C118" s="174"/>
      <c r="D118" s="174" t="s">
        <v>176</v>
      </c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81"/>
    </row>
    <row r="119" spans="1:15" s="101" customFormat="1" ht="12.6" thickBot="1" x14ac:dyDescent="0.35">
      <c r="A119" s="117" t="str">
        <f>+'S22'!F8</f>
        <v>Ma première Ratatouille, riz et lentilles vertes au thym</v>
      </c>
      <c r="B119" s="182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3"/>
    </row>
    <row r="120" spans="1:15" s="101" customFormat="1" ht="12" x14ac:dyDescent="0.3">
      <c r="A120" s="109" t="str">
        <f>+A115</f>
        <v>FERIE</v>
      </c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6"/>
    </row>
    <row r="121" spans="1:15" s="101" customFormat="1" ht="12" x14ac:dyDescent="0.3">
      <c r="A121" s="114" t="str">
        <f>+'S22'!C10</f>
        <v>Compote Pomme Datte</v>
      </c>
      <c r="B121" s="174"/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81"/>
    </row>
    <row r="122" spans="1:15" s="101" customFormat="1" ht="12" x14ac:dyDescent="0.3">
      <c r="A122" s="114" t="str">
        <f>+'S22'!D10</f>
        <v>Fruit de saison</v>
      </c>
      <c r="B122" s="174"/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81"/>
    </row>
    <row r="123" spans="1:15" s="101" customFormat="1" ht="12" x14ac:dyDescent="0.3">
      <c r="A123" s="114" t="str">
        <f>+'S22'!E10</f>
        <v>Compote Pomme Hibiscus</v>
      </c>
      <c r="B123" s="174"/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81"/>
    </row>
    <row r="124" spans="1:15" s="101" customFormat="1" ht="12.6" thickBot="1" x14ac:dyDescent="0.35">
      <c r="A124" s="138" t="str">
        <f>+'S22'!F10</f>
        <v>Compote Pomme Fraise Basilic</v>
      </c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3"/>
    </row>
    <row r="125" spans="1:15" s="101" customFormat="1" ht="12.6" hidden="1" thickBot="1" x14ac:dyDescent="0.35">
      <c r="A125" s="114" t="s">
        <v>178</v>
      </c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5"/>
    </row>
    <row r="126" spans="1:15" s="101" customFormat="1" ht="12.6" hidden="1" thickBot="1" x14ac:dyDescent="0.35">
      <c r="A126" s="114" t="s">
        <v>99</v>
      </c>
      <c r="B126" s="174"/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81"/>
    </row>
    <row r="127" spans="1:15" s="101" customFormat="1" ht="12.6" hidden="1" thickBot="1" x14ac:dyDescent="0.35">
      <c r="A127" s="114" t="s">
        <v>177</v>
      </c>
      <c r="B127" s="174"/>
      <c r="C127" s="174"/>
      <c r="D127" s="174" t="s">
        <v>176</v>
      </c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81"/>
    </row>
    <row r="128" spans="1:15" s="101" customFormat="1" ht="12.6" hidden="1" thickBot="1" x14ac:dyDescent="0.35">
      <c r="A128" s="114" t="s">
        <v>99</v>
      </c>
      <c r="B128" s="174"/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81"/>
    </row>
    <row r="129" spans="1:15" s="101" customFormat="1" ht="12.6" hidden="1" thickBot="1" x14ac:dyDescent="0.35">
      <c r="A129" s="114" t="s">
        <v>177</v>
      </c>
      <c r="B129" s="179"/>
      <c r="C129" s="179"/>
      <c r="D129" s="179" t="s">
        <v>176</v>
      </c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80"/>
    </row>
    <row r="130" spans="1:15" s="101" customFormat="1" ht="12.6" hidden="1" thickBot="1" x14ac:dyDescent="0.35">
      <c r="A130" s="120" t="s">
        <v>67</v>
      </c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6"/>
    </row>
    <row r="131" spans="1:15" s="101" customFormat="1" ht="12.6" hidden="1" thickBot="1" x14ac:dyDescent="0.35">
      <c r="A131" s="121" t="s">
        <v>180</v>
      </c>
      <c r="B131" s="174"/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81"/>
    </row>
    <row r="132" spans="1:15" s="101" customFormat="1" ht="12.6" hidden="1" thickBot="1" x14ac:dyDescent="0.35">
      <c r="A132" s="121" t="s">
        <v>179</v>
      </c>
      <c r="B132" s="174"/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81"/>
    </row>
    <row r="133" spans="1:15" s="101" customFormat="1" ht="12.6" hidden="1" thickBot="1" x14ac:dyDescent="0.35">
      <c r="A133" s="121" t="s">
        <v>200</v>
      </c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5"/>
    </row>
    <row r="134" spans="1:15" s="101" customFormat="1" ht="12.6" hidden="1" thickBot="1" x14ac:dyDescent="0.35">
      <c r="A134" s="117" t="s">
        <v>181</v>
      </c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3"/>
    </row>
    <row r="135" spans="1:15" s="101" customFormat="1" ht="12.6" hidden="1" thickBot="1" x14ac:dyDescent="0.35">
      <c r="A135" s="120" t="s">
        <v>71</v>
      </c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6"/>
    </row>
    <row r="136" spans="1:15" s="101" customFormat="1" ht="12.6" hidden="1" thickBot="1" x14ac:dyDescent="0.35">
      <c r="A136" s="121" t="s">
        <v>72</v>
      </c>
      <c r="B136" s="174"/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81"/>
    </row>
    <row r="137" spans="1:15" s="101" customFormat="1" ht="12.6" hidden="1" thickBot="1" x14ac:dyDescent="0.35">
      <c r="A137" s="121" t="s">
        <v>71</v>
      </c>
      <c r="B137" s="174"/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81"/>
    </row>
    <row r="138" spans="1:15" s="101" customFormat="1" ht="12.6" hidden="1" thickBot="1" x14ac:dyDescent="0.35">
      <c r="A138" s="121" t="s">
        <v>72</v>
      </c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5"/>
    </row>
    <row r="139" spans="1:15" s="101" customFormat="1" ht="12.6" hidden="1" thickBot="1" x14ac:dyDescent="0.35">
      <c r="A139" s="117" t="s">
        <v>71</v>
      </c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3"/>
    </row>
    <row r="140" spans="1:15" s="101" customFormat="1" ht="12.6" hidden="1" thickBot="1" x14ac:dyDescent="0.35">
      <c r="A140" s="120" t="s">
        <v>201</v>
      </c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6"/>
    </row>
    <row r="141" spans="1:15" s="101" customFormat="1" ht="12.6" hidden="1" thickBot="1" x14ac:dyDescent="0.35">
      <c r="A141" s="121" t="s">
        <v>195</v>
      </c>
      <c r="B141" s="174"/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81"/>
    </row>
    <row r="142" spans="1:15" s="101" customFormat="1" ht="12.6" hidden="1" thickBot="1" x14ac:dyDescent="0.35">
      <c r="A142" s="121" t="s">
        <v>188</v>
      </c>
      <c r="B142" s="174"/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81"/>
    </row>
    <row r="143" spans="1:15" s="101" customFormat="1" ht="12.6" hidden="1" thickBot="1" x14ac:dyDescent="0.35">
      <c r="A143" s="121" t="s">
        <v>202</v>
      </c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5"/>
    </row>
    <row r="144" spans="1:15" s="101" customFormat="1" ht="12.6" hidden="1" thickBot="1" x14ac:dyDescent="0.35">
      <c r="A144" s="117" t="s">
        <v>73</v>
      </c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3"/>
    </row>
    <row r="145" spans="1:15" ht="14.4" thickBot="1" x14ac:dyDescent="0.35">
      <c r="A145" s="126"/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6"/>
      <c r="N145" s="186"/>
      <c r="O145" s="187"/>
    </row>
    <row r="146" spans="1:15" x14ac:dyDescent="0.2">
      <c r="A146" s="109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6"/>
    </row>
    <row r="147" spans="1:15" x14ac:dyDescent="0.2">
      <c r="A147" s="11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6"/>
    </row>
    <row r="148" spans="1:15" ht="10.8" thickBot="1" x14ac:dyDescent="0.25">
      <c r="A148" s="11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6"/>
    </row>
    <row r="149" spans="1:15" x14ac:dyDescent="0.2">
      <c r="A149" s="109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6"/>
    </row>
    <row r="150" spans="1:15" x14ac:dyDescent="0.2">
      <c r="A150" s="11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6"/>
    </row>
    <row r="151" spans="1:15" x14ac:dyDescent="0.2">
      <c r="A151" s="11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6"/>
    </row>
    <row r="152" spans="1:15" x14ac:dyDescent="0.2">
      <c r="A152" s="11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6"/>
    </row>
    <row r="153" spans="1:15" ht="10.8" thickBot="1" x14ac:dyDescent="0.25">
      <c r="A153" s="117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9"/>
    </row>
    <row r="154" spans="1:15" x14ac:dyDescent="0.2">
      <c r="A154" s="109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1"/>
    </row>
    <row r="155" spans="1:15" x14ac:dyDescent="0.2">
      <c r="A155" s="114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6"/>
    </row>
    <row r="156" spans="1:15" x14ac:dyDescent="0.2">
      <c r="A156" s="114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6"/>
    </row>
    <row r="157" spans="1:15" x14ac:dyDescent="0.2">
      <c r="A157" s="114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6"/>
    </row>
    <row r="158" spans="1:15" ht="10.8" thickBot="1" x14ac:dyDescent="0.25">
      <c r="A158" s="13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9"/>
    </row>
    <row r="159" spans="1:15" x14ac:dyDescent="0.2">
      <c r="A159" s="114"/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3"/>
    </row>
    <row r="160" spans="1:15" x14ac:dyDescent="0.2">
      <c r="A160" s="114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6"/>
    </row>
    <row r="161" spans="1:15" x14ac:dyDescent="0.2">
      <c r="A161" s="114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6"/>
    </row>
    <row r="162" spans="1:15" x14ac:dyDescent="0.2">
      <c r="A162" s="114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6"/>
    </row>
    <row r="163" spans="1:15" ht="10.8" thickBot="1" x14ac:dyDescent="0.25">
      <c r="A163" s="114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3"/>
    </row>
    <row r="164" spans="1:15" x14ac:dyDescent="0.2">
      <c r="A164" s="12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1"/>
    </row>
    <row r="165" spans="1:15" x14ac:dyDescent="0.2">
      <c r="A165" s="121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6"/>
    </row>
    <row r="166" spans="1:15" x14ac:dyDescent="0.2">
      <c r="A166" s="121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6"/>
    </row>
    <row r="167" spans="1:15" x14ac:dyDescent="0.2">
      <c r="A167" s="121"/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3"/>
    </row>
    <row r="168" spans="1:15" ht="10.8" thickBot="1" x14ac:dyDescent="0.25">
      <c r="A168" s="117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9"/>
    </row>
    <row r="169" spans="1:15" x14ac:dyDescent="0.2">
      <c r="A169" s="12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1"/>
    </row>
    <row r="170" spans="1:15" x14ac:dyDescent="0.2">
      <c r="A170" s="121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6"/>
    </row>
    <row r="171" spans="1:15" x14ac:dyDescent="0.2">
      <c r="A171" s="121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6"/>
    </row>
    <row r="172" spans="1:15" x14ac:dyDescent="0.2">
      <c r="A172" s="121"/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3"/>
    </row>
    <row r="173" spans="1:15" ht="10.8" thickBot="1" x14ac:dyDescent="0.25">
      <c r="A173" s="117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9"/>
    </row>
    <row r="174" spans="1:15" x14ac:dyDescent="0.2">
      <c r="A174" s="12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1"/>
    </row>
    <row r="175" spans="1:15" x14ac:dyDescent="0.2">
      <c r="A175" s="121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6"/>
    </row>
    <row r="176" spans="1:15" x14ac:dyDescent="0.2">
      <c r="A176" s="121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6"/>
    </row>
    <row r="177" spans="1:15" x14ac:dyDescent="0.2">
      <c r="A177" s="121"/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3"/>
    </row>
    <row r="178" spans="1:15" ht="10.8" thickBot="1" x14ac:dyDescent="0.25">
      <c r="A178" s="117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9"/>
    </row>
  </sheetData>
  <mergeCells count="1">
    <mergeCell ref="B1:O1"/>
  </mergeCells>
  <pageMargins left="0.25" right="0.25" top="0.75" bottom="0.75" header="0.3" footer="0.3"/>
  <pageSetup paperSize="9" scale="77" orientation="landscape" r:id="rId1"/>
  <rowBreaks count="4" manualBreakCount="4">
    <brk id="37" max="14" man="1"/>
    <brk id="76" max="14" man="1"/>
    <brk id="110" max="14" man="1"/>
    <brk id="144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89" t="s">
        <v>33</v>
      </c>
      <c r="B1" s="189"/>
      <c r="C1" s="189"/>
      <c r="D1" s="189"/>
      <c r="E1" s="189"/>
      <c r="F1" s="189"/>
    </row>
    <row r="2" spans="1:7" ht="24" x14ac:dyDescent="0.3">
      <c r="A2" s="189" t="s">
        <v>34</v>
      </c>
      <c r="B2" s="189"/>
      <c r="C2" s="189"/>
      <c r="D2" s="189"/>
      <c r="E2" s="189"/>
      <c r="F2" s="189"/>
    </row>
    <row r="3" spans="1:7" ht="17.399999999999999" x14ac:dyDescent="0.3">
      <c r="A3" s="190" t="s">
        <v>35</v>
      </c>
      <c r="B3" s="190"/>
      <c r="C3" s="190"/>
      <c r="D3" s="190"/>
      <c r="E3" s="190"/>
      <c r="F3" s="190"/>
    </row>
    <row r="4" spans="1:7" ht="15" thickBot="1" x14ac:dyDescent="0.35"/>
    <row r="5" spans="1:7" ht="17.7" customHeight="1" x14ac:dyDescent="0.3">
      <c r="A5" s="191" t="s">
        <v>3</v>
      </c>
      <c r="B5" s="192"/>
      <c r="C5" s="192"/>
      <c r="D5" s="192"/>
      <c r="E5" s="192"/>
      <c r="F5" s="193"/>
    </row>
    <row r="6" spans="1:7" ht="15" thickBot="1" x14ac:dyDescent="0.35">
      <c r="A6" s="194"/>
      <c r="B6" s="195"/>
      <c r="C6" s="195"/>
      <c r="D6" s="195"/>
      <c r="E6" s="195"/>
      <c r="F6" s="196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03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03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03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03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03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03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03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03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03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03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03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197" t="s">
        <v>27</v>
      </c>
      <c r="E25" s="199" t="s">
        <v>28</v>
      </c>
      <c r="F25" s="200" t="s">
        <v>29</v>
      </c>
    </row>
    <row r="26" spans="1:7" x14ac:dyDescent="0.3">
      <c r="A26" s="55"/>
      <c r="B26" s="58" t="s">
        <v>30</v>
      </c>
      <c r="C26" s="56"/>
      <c r="D26" s="198"/>
      <c r="E26" s="199"/>
      <c r="F26" s="201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9" t="s">
        <v>0</v>
      </c>
      <c r="B1" s="189"/>
      <c r="C1" s="189"/>
      <c r="D1" s="189"/>
      <c r="E1" s="189"/>
      <c r="F1" s="189"/>
    </row>
    <row r="2" spans="1:6" ht="24" x14ac:dyDescent="0.3">
      <c r="A2" s="189" t="s">
        <v>34</v>
      </c>
      <c r="B2" s="189"/>
      <c r="C2" s="189"/>
      <c r="D2" s="189"/>
      <c r="E2" s="189"/>
      <c r="F2" s="189"/>
    </row>
    <row r="3" spans="1:6" ht="17.399999999999999" x14ac:dyDescent="0.3">
      <c r="A3" s="190" t="s">
        <v>35</v>
      </c>
      <c r="B3" s="190"/>
      <c r="C3" s="190"/>
      <c r="D3" s="190"/>
      <c r="E3" s="190"/>
      <c r="F3" s="190"/>
    </row>
    <row r="4" spans="1:6" ht="15" thickBot="1" x14ac:dyDescent="0.35"/>
    <row r="5" spans="1:6" ht="17.7" customHeight="1" x14ac:dyDescent="0.3">
      <c r="A5" s="191" t="s">
        <v>3</v>
      </c>
      <c r="B5" s="192"/>
      <c r="C5" s="192"/>
      <c r="D5" s="192"/>
      <c r="E5" s="192"/>
      <c r="F5" s="193"/>
    </row>
    <row r="6" spans="1:6" ht="15" thickBot="1" x14ac:dyDescent="0.35">
      <c r="A6" s="194"/>
      <c r="B6" s="195"/>
      <c r="C6" s="195"/>
      <c r="D6" s="195"/>
      <c r="E6" s="195"/>
      <c r="F6" s="19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02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02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02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02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02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02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97" t="s">
        <v>27</v>
      </c>
      <c r="E19" s="199" t="s">
        <v>28</v>
      </c>
      <c r="F19" s="200" t="s">
        <v>29</v>
      </c>
    </row>
    <row r="20" spans="1:6" x14ac:dyDescent="0.3">
      <c r="A20" s="55"/>
      <c r="B20" s="58" t="s">
        <v>30</v>
      </c>
      <c r="C20" s="56"/>
      <c r="D20" s="198"/>
      <c r="E20" s="199"/>
      <c r="F20" s="20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9" t="s">
        <v>33</v>
      </c>
      <c r="B1" s="189"/>
      <c r="C1" s="189"/>
      <c r="D1" s="189"/>
      <c r="E1" s="189"/>
      <c r="F1" s="189"/>
    </row>
    <row r="2" spans="1:6" ht="24" x14ac:dyDescent="0.3">
      <c r="A2" s="189" t="s">
        <v>83</v>
      </c>
      <c r="B2" s="189"/>
      <c r="C2" s="189"/>
      <c r="D2" s="189"/>
      <c r="E2" s="189"/>
      <c r="F2" s="189"/>
    </row>
    <row r="3" spans="1:6" ht="17.399999999999999" x14ac:dyDescent="0.3">
      <c r="A3" s="190" t="s">
        <v>84</v>
      </c>
      <c r="B3" s="190"/>
      <c r="C3" s="190"/>
      <c r="D3" s="190"/>
      <c r="E3" s="190"/>
      <c r="F3" s="190"/>
    </row>
    <row r="4" spans="1:6" ht="15" thickBot="1" x14ac:dyDescent="0.35"/>
    <row r="5" spans="1:6" ht="17.7" customHeight="1" x14ac:dyDescent="0.3">
      <c r="A5" s="191" t="s">
        <v>3</v>
      </c>
      <c r="B5" s="192"/>
      <c r="C5" s="192"/>
      <c r="D5" s="192"/>
      <c r="E5" s="192"/>
      <c r="F5" s="193"/>
    </row>
    <row r="6" spans="1:6" ht="15" thickBot="1" x14ac:dyDescent="0.35">
      <c r="A6" s="194"/>
      <c r="B6" s="195"/>
      <c r="C6" s="195"/>
      <c r="D6" s="195"/>
      <c r="E6" s="195"/>
      <c r="F6" s="19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3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03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03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03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03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03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03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05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05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05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05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97" t="s">
        <v>27</v>
      </c>
      <c r="E25" s="199" t="s">
        <v>28</v>
      </c>
      <c r="F25" s="204" t="s">
        <v>29</v>
      </c>
    </row>
    <row r="26" spans="1:6" x14ac:dyDescent="0.3">
      <c r="A26" s="55"/>
      <c r="B26" s="58" t="s">
        <v>30</v>
      </c>
      <c r="C26" s="56"/>
      <c r="D26" s="198"/>
      <c r="E26" s="199"/>
      <c r="F26" s="204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9" t="s">
        <v>0</v>
      </c>
      <c r="B1" s="189"/>
      <c r="C1" s="189"/>
      <c r="D1" s="189"/>
      <c r="E1" s="189"/>
      <c r="F1" s="189"/>
    </row>
    <row r="2" spans="1:6" ht="24" x14ac:dyDescent="0.3">
      <c r="A2" s="189" t="s">
        <v>83</v>
      </c>
      <c r="B2" s="189"/>
      <c r="C2" s="189"/>
      <c r="D2" s="189"/>
      <c r="E2" s="189"/>
      <c r="F2" s="189"/>
    </row>
    <row r="3" spans="1:6" ht="17.399999999999999" x14ac:dyDescent="0.3">
      <c r="A3" s="190" t="str">
        <f>'S39 DEJ'!A3:F3</f>
        <v>Découverte du Melon Canari</v>
      </c>
      <c r="B3" s="190"/>
      <c r="C3" s="190"/>
      <c r="D3" s="190"/>
      <c r="E3" s="190"/>
      <c r="F3" s="190"/>
    </row>
    <row r="4" spans="1:6" ht="15" thickBot="1" x14ac:dyDescent="0.35"/>
    <row r="5" spans="1:6" ht="17.7" customHeight="1" x14ac:dyDescent="0.3">
      <c r="A5" s="191" t="s">
        <v>3</v>
      </c>
      <c r="B5" s="192"/>
      <c r="C5" s="192"/>
      <c r="D5" s="192"/>
      <c r="E5" s="192"/>
      <c r="F5" s="193"/>
    </row>
    <row r="6" spans="1:6" ht="15" thickBot="1" x14ac:dyDescent="0.35">
      <c r="A6" s="194"/>
      <c r="B6" s="195"/>
      <c r="C6" s="195"/>
      <c r="D6" s="195"/>
      <c r="E6" s="195"/>
      <c r="F6" s="19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2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02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02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02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02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02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97" t="s">
        <v>27</v>
      </c>
      <c r="E19" s="199" t="s">
        <v>28</v>
      </c>
      <c r="F19" s="204" t="s">
        <v>29</v>
      </c>
    </row>
    <row r="20" spans="1:6" x14ac:dyDescent="0.3">
      <c r="A20" s="55"/>
      <c r="B20" s="58" t="s">
        <v>30</v>
      </c>
      <c r="C20" s="56"/>
      <c r="D20" s="198"/>
      <c r="E20" s="199"/>
      <c r="F20" s="204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9" t="s">
        <v>33</v>
      </c>
      <c r="B1" s="189"/>
      <c r="C1" s="189"/>
      <c r="D1" s="189"/>
      <c r="E1" s="189"/>
      <c r="F1" s="189"/>
    </row>
    <row r="2" spans="1:6" ht="24" x14ac:dyDescent="0.3">
      <c r="A2" s="189" t="s">
        <v>113</v>
      </c>
      <c r="B2" s="189"/>
      <c r="C2" s="189"/>
      <c r="D2" s="189"/>
      <c r="E2" s="189"/>
      <c r="F2" s="189"/>
    </row>
    <row r="3" spans="1:6" ht="17.399999999999999" x14ac:dyDescent="0.3">
      <c r="A3" s="190" t="s">
        <v>114</v>
      </c>
      <c r="B3" s="190"/>
      <c r="C3" s="190"/>
      <c r="D3" s="190"/>
      <c r="E3" s="190"/>
      <c r="F3" s="190"/>
    </row>
    <row r="4" spans="1:6" ht="18" thickBot="1" x14ac:dyDescent="0.35">
      <c r="A4" s="190"/>
      <c r="B4" s="190"/>
      <c r="C4" s="190"/>
      <c r="D4" s="190"/>
      <c r="E4" s="190"/>
      <c r="F4" s="190"/>
    </row>
    <row r="5" spans="1:6" ht="17.7" customHeight="1" x14ac:dyDescent="0.3">
      <c r="A5" s="191" t="s">
        <v>3</v>
      </c>
      <c r="B5" s="192"/>
      <c r="C5" s="192"/>
      <c r="D5" s="192"/>
      <c r="E5" s="192"/>
      <c r="F5" s="193"/>
    </row>
    <row r="6" spans="1:6" ht="15" thickBot="1" x14ac:dyDescent="0.35">
      <c r="A6" s="194"/>
      <c r="B6" s="195"/>
      <c r="C6" s="195"/>
      <c r="D6" s="195"/>
      <c r="E6" s="195"/>
      <c r="F6" s="19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3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03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03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03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03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03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03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05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05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05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05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97" t="s">
        <v>27</v>
      </c>
      <c r="E25" s="199" t="s">
        <v>28</v>
      </c>
      <c r="F25" s="204" t="s">
        <v>29</v>
      </c>
    </row>
    <row r="26" spans="1:6" x14ac:dyDescent="0.3">
      <c r="A26" s="55"/>
      <c r="B26" s="58" t="s">
        <v>30</v>
      </c>
      <c r="C26" s="56"/>
      <c r="D26" s="198"/>
      <c r="E26" s="199"/>
      <c r="F26" s="204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9" t="s">
        <v>0</v>
      </c>
      <c r="B1" s="189"/>
      <c r="C1" s="189"/>
      <c r="D1" s="189"/>
      <c r="E1" s="189"/>
      <c r="F1" s="189"/>
    </row>
    <row r="2" spans="1:6" ht="24" x14ac:dyDescent="0.3">
      <c r="A2" s="189" t="str">
        <f>'S40 DEJ'!A2:F2</f>
        <v>Du 28 septembre au 2 octobre 2020</v>
      </c>
      <c r="B2" s="189"/>
      <c r="C2" s="189"/>
      <c r="D2" s="189"/>
      <c r="E2" s="189"/>
      <c r="F2" s="189"/>
    </row>
    <row r="3" spans="1:6" ht="17.399999999999999" x14ac:dyDescent="0.3">
      <c r="A3" s="190" t="str">
        <f>'S40 DEJ'!A3:F3</f>
        <v>Découverte de la Patate Douce</v>
      </c>
      <c r="B3" s="190"/>
      <c r="C3" s="190"/>
      <c r="D3" s="190"/>
      <c r="E3" s="190"/>
      <c r="F3" s="190"/>
    </row>
    <row r="4" spans="1:6" ht="15" thickBot="1" x14ac:dyDescent="0.35"/>
    <row r="5" spans="1:6" ht="17.7" customHeight="1" x14ac:dyDescent="0.3">
      <c r="A5" s="191" t="s">
        <v>3</v>
      </c>
      <c r="B5" s="192"/>
      <c r="C5" s="192"/>
      <c r="D5" s="192"/>
      <c r="E5" s="192"/>
      <c r="F5" s="193"/>
    </row>
    <row r="6" spans="1:6" ht="15" thickBot="1" x14ac:dyDescent="0.35">
      <c r="A6" s="194"/>
      <c r="B6" s="195"/>
      <c r="C6" s="195"/>
      <c r="D6" s="195"/>
      <c r="E6" s="195"/>
      <c r="F6" s="19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2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02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02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02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02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02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97" t="s">
        <v>27</v>
      </c>
      <c r="E19" s="199" t="s">
        <v>28</v>
      </c>
      <c r="F19" s="204" t="s">
        <v>29</v>
      </c>
    </row>
    <row r="20" spans="1:6" x14ac:dyDescent="0.3">
      <c r="A20" s="55"/>
      <c r="B20" s="58" t="s">
        <v>30</v>
      </c>
      <c r="C20" s="56"/>
      <c r="D20" s="198"/>
      <c r="E20" s="199"/>
      <c r="F20" s="204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39"/>
  <sheetViews>
    <sheetView tabSelected="1" view="pageBreakPreview" zoomScale="60" zoomScaleNormal="60" workbookViewId="0">
      <selection activeCell="F7" sqref="F7:F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9" t="s">
        <v>133</v>
      </c>
      <c r="B1" s="189"/>
      <c r="C1" s="189"/>
      <c r="D1" s="189"/>
      <c r="E1" s="189"/>
      <c r="F1" s="189"/>
      <c r="H1" s="93"/>
      <c r="I1" s="93"/>
      <c r="J1" s="93"/>
      <c r="K1" s="93"/>
      <c r="L1" s="93"/>
      <c r="M1" s="93"/>
    </row>
    <row r="2" spans="1:13" ht="34.5" customHeight="1" x14ac:dyDescent="0.3">
      <c r="A2" s="206" t="s">
        <v>205</v>
      </c>
      <c r="B2" s="206"/>
      <c r="C2" s="206"/>
      <c r="D2" s="206"/>
      <c r="E2" s="206"/>
      <c r="F2" s="206"/>
      <c r="H2" s="93"/>
      <c r="I2" s="93"/>
      <c r="J2" s="93"/>
      <c r="K2" s="93"/>
      <c r="L2" s="93"/>
      <c r="M2" s="93"/>
    </row>
    <row r="3" spans="1:13" ht="34.5" customHeight="1" x14ac:dyDescent="0.3">
      <c r="A3" s="207" t="s">
        <v>206</v>
      </c>
      <c r="B3" s="207"/>
      <c r="C3" s="207"/>
      <c r="D3" s="207"/>
      <c r="E3" s="207"/>
      <c r="F3" s="207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28" t="s">
        <v>4</v>
      </c>
      <c r="C5" s="128" t="s">
        <v>5</v>
      </c>
      <c r="D5" s="128" t="s">
        <v>6</v>
      </c>
      <c r="E5" s="128" t="s">
        <v>7</v>
      </c>
      <c r="F5" s="128" t="s">
        <v>8</v>
      </c>
      <c r="H5" s="8"/>
      <c r="J5" s="95"/>
      <c r="K5" s="95"/>
      <c r="L5" s="95"/>
      <c r="M5" s="95"/>
    </row>
    <row r="6" spans="1:13" ht="30" customHeight="1" thickBot="1" x14ac:dyDescent="0.55000000000000004">
      <c r="D6" s="127"/>
      <c r="F6" s="139"/>
      <c r="H6" s="8"/>
      <c r="J6" s="95"/>
      <c r="K6" s="95"/>
      <c r="L6" s="95"/>
    </row>
    <row r="7" spans="1:13" ht="49.95" customHeight="1" x14ac:dyDescent="0.3">
      <c r="A7" s="208" t="s">
        <v>36</v>
      </c>
      <c r="B7" s="147"/>
      <c r="C7" s="159" t="s">
        <v>221</v>
      </c>
      <c r="D7" s="160" t="s">
        <v>222</v>
      </c>
      <c r="E7" s="161"/>
      <c r="F7" s="209" t="s">
        <v>203</v>
      </c>
      <c r="H7" s="8"/>
      <c r="K7" s="95"/>
      <c r="L7" s="95"/>
      <c r="M7" s="3"/>
    </row>
    <row r="8" spans="1:13" ht="120" customHeight="1" x14ac:dyDescent="0.3">
      <c r="A8" s="208"/>
      <c r="B8" s="151" t="s">
        <v>223</v>
      </c>
      <c r="C8" s="162" t="s">
        <v>224</v>
      </c>
      <c r="D8" s="141" t="s">
        <v>225</v>
      </c>
      <c r="E8" s="152" t="s">
        <v>226</v>
      </c>
      <c r="F8" s="210"/>
      <c r="G8" s="97"/>
      <c r="H8" s="8"/>
      <c r="K8" s="95"/>
      <c r="L8" s="95"/>
      <c r="M8" s="3"/>
    </row>
    <row r="9" spans="1:13" ht="18" x14ac:dyDescent="0.3">
      <c r="A9" s="208"/>
      <c r="B9" s="163" t="s">
        <v>220</v>
      </c>
      <c r="C9" s="164" t="s">
        <v>55</v>
      </c>
      <c r="D9" s="140" t="s">
        <v>13</v>
      </c>
      <c r="E9" s="155" t="s">
        <v>19</v>
      </c>
      <c r="F9" s="210"/>
      <c r="H9" s="8"/>
      <c r="J9" s="95"/>
      <c r="K9" s="95"/>
      <c r="L9" s="95"/>
      <c r="M9" s="3"/>
    </row>
    <row r="10" spans="1:13" ht="49.95" customHeight="1" thickBot="1" x14ac:dyDescent="0.35">
      <c r="A10" s="208"/>
      <c r="B10" s="165" t="s">
        <v>11</v>
      </c>
      <c r="C10" s="158" t="s">
        <v>246</v>
      </c>
      <c r="D10" s="173" t="s">
        <v>247</v>
      </c>
      <c r="E10" s="158" t="s">
        <v>195</v>
      </c>
      <c r="F10" s="211"/>
      <c r="H10" s="8"/>
      <c r="J10" s="95"/>
      <c r="L10" s="95"/>
      <c r="M10" s="3"/>
    </row>
    <row r="11" spans="1:13" s="129" customFormat="1" ht="14.4" customHeight="1" x14ac:dyDescent="0.3">
      <c r="B11" s="130"/>
      <c r="C11" s="130"/>
      <c r="D11" s="130"/>
      <c r="E11" s="130"/>
      <c r="F11" s="130"/>
    </row>
    <row r="12" spans="1:13" ht="33" customHeight="1" x14ac:dyDescent="0.3">
      <c r="A12" s="55"/>
      <c r="B12" s="131" t="s">
        <v>135</v>
      </c>
      <c r="C12" s="132" t="s">
        <v>30</v>
      </c>
      <c r="D12" s="133" t="s">
        <v>136</v>
      </c>
      <c r="E12" s="134" t="s">
        <v>137</v>
      </c>
      <c r="F12" s="135" t="s">
        <v>138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139</v>
      </c>
      <c r="C14" s="8"/>
      <c r="D14" s="8"/>
      <c r="E14" s="8"/>
      <c r="F14" s="8"/>
    </row>
    <row r="15" spans="1:13" ht="15.6" x14ac:dyDescent="0.3">
      <c r="B15" s="136"/>
      <c r="C15" s="136"/>
      <c r="D15" s="8"/>
      <c r="E15" s="8"/>
      <c r="F15" s="8"/>
    </row>
    <row r="16" spans="1:13" x14ac:dyDescent="0.3">
      <c r="B16" s="131"/>
      <c r="C16" s="8"/>
      <c r="D16" s="137"/>
      <c r="E16" s="137"/>
      <c r="F16" s="137"/>
    </row>
    <row r="17" spans="1:6" x14ac:dyDescent="0.3">
      <c r="A17" s="97"/>
      <c r="B17" s="3"/>
      <c r="C17" s="3"/>
      <c r="D17" s="137"/>
      <c r="E17" s="137"/>
      <c r="F17" s="137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5">
    <mergeCell ref="A1:F1"/>
    <mergeCell ref="A2:F2"/>
    <mergeCell ref="A3:F3"/>
    <mergeCell ref="A7:A10"/>
    <mergeCell ref="F7:F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9" t="s">
        <v>33</v>
      </c>
      <c r="B1" s="189"/>
      <c r="C1" s="189"/>
      <c r="D1" s="189"/>
      <c r="E1" s="189"/>
      <c r="F1" s="189"/>
    </row>
    <row r="2" spans="1:6" ht="24" x14ac:dyDescent="0.3">
      <c r="A2" s="189" t="s">
        <v>1</v>
      </c>
      <c r="B2" s="189"/>
      <c r="C2" s="189"/>
      <c r="D2" s="189"/>
      <c r="E2" s="189"/>
      <c r="F2" s="189"/>
    </row>
    <row r="3" spans="1:6" ht="17.399999999999999" x14ac:dyDescent="0.3">
      <c r="A3" s="190" t="s">
        <v>2</v>
      </c>
      <c r="B3" s="190"/>
      <c r="C3" s="190"/>
      <c r="D3" s="190"/>
      <c r="E3" s="190"/>
      <c r="F3" s="190"/>
    </row>
    <row r="4" spans="1:6" ht="15" thickBot="1" x14ac:dyDescent="0.35"/>
    <row r="5" spans="1:6" ht="17.7" customHeight="1" x14ac:dyDescent="0.3">
      <c r="A5" s="191" t="s">
        <v>3</v>
      </c>
      <c r="B5" s="192"/>
      <c r="C5" s="192"/>
      <c r="D5" s="192"/>
      <c r="E5" s="192"/>
      <c r="F5" s="193"/>
    </row>
    <row r="6" spans="1:6" ht="15" thickBot="1" x14ac:dyDescent="0.35">
      <c r="A6" s="194"/>
      <c r="B6" s="195"/>
      <c r="C6" s="195"/>
      <c r="D6" s="195"/>
      <c r="E6" s="195"/>
      <c r="F6" s="19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3" t="s">
        <v>36</v>
      </c>
      <c r="B10" s="34" t="s">
        <v>140</v>
      </c>
      <c r="C10" s="64"/>
      <c r="D10" s="14" t="s">
        <v>141</v>
      </c>
      <c r="E10" s="64"/>
      <c r="F10" s="35" t="s">
        <v>142</v>
      </c>
    </row>
    <row r="11" spans="1:6" ht="57.6" x14ac:dyDescent="0.3">
      <c r="A11" s="203"/>
      <c r="B11" s="36" t="s">
        <v>143</v>
      </c>
      <c r="C11" s="59" t="s">
        <v>144</v>
      </c>
      <c r="D11" s="39" t="s">
        <v>145</v>
      </c>
      <c r="E11" s="65" t="s">
        <v>146</v>
      </c>
      <c r="F11" s="41" t="s">
        <v>147</v>
      </c>
    </row>
    <row r="12" spans="1:6" ht="12.75" customHeight="1" x14ac:dyDescent="0.3">
      <c r="A12" s="203"/>
      <c r="B12" s="42"/>
      <c r="C12" s="66" t="s">
        <v>148</v>
      </c>
      <c r="D12" s="40" t="s">
        <v>53</v>
      </c>
      <c r="E12" s="66" t="s">
        <v>149</v>
      </c>
      <c r="F12" s="20" t="s">
        <v>54</v>
      </c>
    </row>
    <row r="13" spans="1:6" ht="15" thickBot="1" x14ac:dyDescent="0.35">
      <c r="A13" s="203"/>
      <c r="B13" s="37" t="s">
        <v>11</v>
      </c>
      <c r="C13" s="68" t="s">
        <v>150</v>
      </c>
      <c r="D13" s="44" t="s">
        <v>11</v>
      </c>
      <c r="E13" s="67" t="s">
        <v>11</v>
      </c>
      <c r="F13" s="23" t="s">
        <v>151</v>
      </c>
    </row>
    <row r="14" spans="1:6" ht="15" thickBot="1" x14ac:dyDescent="0.35"/>
    <row r="15" spans="1:6" ht="68.400000000000006" x14ac:dyDescent="0.3">
      <c r="A15" s="203" t="s">
        <v>50</v>
      </c>
      <c r="B15" s="38" t="s">
        <v>143</v>
      </c>
      <c r="C15" s="61" t="s">
        <v>152</v>
      </c>
      <c r="D15" s="19" t="s">
        <v>153</v>
      </c>
      <c r="E15" s="69" t="s">
        <v>146</v>
      </c>
      <c r="F15" s="24" t="s">
        <v>154</v>
      </c>
    </row>
    <row r="16" spans="1:6" ht="13.5" customHeight="1" x14ac:dyDescent="0.3">
      <c r="A16" s="203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03"/>
      <c r="B17" s="21" t="s">
        <v>155</v>
      </c>
      <c r="C17" s="68" t="s">
        <v>150</v>
      </c>
      <c r="D17" s="22" t="s">
        <v>156</v>
      </c>
      <c r="E17" s="68" t="s">
        <v>157</v>
      </c>
      <c r="F17" s="23" t="s">
        <v>151</v>
      </c>
    </row>
    <row r="18" spans="1:6" ht="15" thickBot="1" x14ac:dyDescent="0.35"/>
    <row r="19" spans="1:6" ht="14.25" customHeight="1" x14ac:dyDescent="0.3">
      <c r="A19" s="203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03"/>
      <c r="B20" s="26" t="s">
        <v>100</v>
      </c>
      <c r="C20" s="71" t="s">
        <v>128</v>
      </c>
      <c r="D20" s="27" t="s">
        <v>102</v>
      </c>
      <c r="E20" s="71" t="s">
        <v>158</v>
      </c>
      <c r="F20" s="28" t="s">
        <v>68</v>
      </c>
    </row>
    <row r="21" spans="1:6" ht="28.8" x14ac:dyDescent="0.3">
      <c r="A21" s="203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03"/>
      <c r="B22" s="29" t="s">
        <v>73</v>
      </c>
      <c r="C22" s="68" t="s">
        <v>150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197" t="s">
        <v>27</v>
      </c>
      <c r="E25" s="199" t="s">
        <v>28</v>
      </c>
      <c r="F25" s="200" t="s">
        <v>29</v>
      </c>
    </row>
    <row r="26" spans="1:6" x14ac:dyDescent="0.3">
      <c r="A26" s="55"/>
      <c r="B26" s="58" t="s">
        <v>30</v>
      </c>
      <c r="C26" s="56"/>
      <c r="D26" s="198"/>
      <c r="E26" s="199"/>
      <c r="F26" s="201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S19</vt:lpstr>
      <vt:lpstr>S37 DEJ</vt:lpstr>
      <vt:lpstr>S20</vt:lpstr>
      <vt:lpstr>S21</vt:lpstr>
      <vt:lpstr>S22</vt:lpstr>
      <vt:lpstr>ALL-EC</vt:lpstr>
      <vt:lpstr>'ALL-EC'!Impression_des_titres</vt:lpstr>
      <vt:lpstr>'ALL-EC'!Zone_d_impression</vt:lpstr>
      <vt:lpstr>'S19'!Zone_d_impression</vt:lpstr>
      <vt:lpstr>'S20'!Zone_d_impression</vt:lpstr>
      <vt:lpstr>'S21'!Zone_d_impression</vt:lpstr>
      <vt:lpstr>'S22'!Zone_d_impression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dcterms:created xsi:type="dcterms:W3CDTF">2020-08-14T10:54:13Z</dcterms:created>
  <dcterms:modified xsi:type="dcterms:W3CDTF">2026-04-13T14:47:15Z</dcterms:modified>
  <cp:category/>
  <cp:contentStatus/>
</cp:coreProperties>
</file>