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4E49904C-E9B5-45CA-998D-A1168BB55EFE}" xr6:coauthVersionLast="47" xr6:coauthVersionMax="47" xr10:uidLastSave="{00000000-0000-0000-0000-000000000000}"/>
  <bookViews>
    <workbookView xWindow="-108" yWindow="-108" windowWidth="23256" windowHeight="12576" firstSheet="7" activeTab="7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14-CR" sheetId="13" r:id="rId8"/>
    <sheet name="S37 DEJ" sheetId="3" state="hidden" r:id="rId9"/>
    <sheet name="S15-CR" sheetId="34" r:id="rId10"/>
    <sheet name="S16-CR" sheetId="35" r:id="rId11"/>
    <sheet name="S17-CR" sheetId="33" r:id="rId12"/>
    <sheet name="S18-CR" sheetId="36" r:id="rId13"/>
    <sheet name="ALL-CR" sheetId="22" r:id="rId14"/>
  </sheets>
  <externalReferences>
    <externalReference r:id="rId15"/>
  </externalReferences>
  <definedNames>
    <definedName name="_xlnm.Print_Titles" localSheetId="13">'ALL-CR'!$1:$2</definedName>
    <definedName name="_xlnm.Print_Area" localSheetId="13">'ALL-CR'!$A$1:$O$118</definedName>
    <definedName name="_xlnm.Print_Area" localSheetId="7">'S14-CR'!$A$1:$F$28</definedName>
    <definedName name="_xlnm.Print_Area" localSheetId="9">'S15-CR'!$A$1:$F$28</definedName>
    <definedName name="_xlnm.Print_Area" localSheetId="10">'S16-CR'!$A$1:$F$28</definedName>
    <definedName name="_xlnm.Print_Area" localSheetId="11">'S17-CR'!$A$1:$F$28</definedName>
    <definedName name="_xlnm.Print_Area" localSheetId="12">'S18-CR'!$A$1:$F$28</definedName>
    <definedName name="_xlnm.Print_Area" localSheetId="8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39" i="22" l="1"/>
  <c r="C19" i="36"/>
  <c r="F19" i="33"/>
  <c r="A145" i="22"/>
  <c r="A141" i="22"/>
  <c r="A140" i="22"/>
  <c r="A138" i="22"/>
  <c r="A136" i="22"/>
  <c r="A135" i="22"/>
  <c r="A134" i="22"/>
  <c r="A133" i="22"/>
  <c r="A131" i="22"/>
  <c r="A130" i="22"/>
  <c r="A129" i="22"/>
  <c r="A128" i="22"/>
  <c r="A126" i="22"/>
  <c r="A125" i="22"/>
  <c r="A124" i="22"/>
  <c r="A123" i="22"/>
  <c r="A122" i="22"/>
  <c r="A121" i="22"/>
  <c r="A120" i="22"/>
  <c r="A119" i="22" a="1"/>
  <c r="A119" i="22" s="1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 a="1"/>
  <c r="A91" i="22" s="1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 a="1"/>
  <c r="A63" i="22" s="1"/>
  <c r="A60" i="22"/>
  <c r="A57" i="22"/>
  <c r="A56" i="22"/>
  <c r="A55" i="22"/>
  <c r="A54" i="22"/>
  <c r="A52" i="22"/>
  <c r="A51" i="22"/>
  <c r="A50" i="22"/>
  <c r="A49" i="22"/>
  <c r="A47" i="22"/>
  <c r="A46" i="22"/>
  <c r="A45" i="22"/>
  <c r="A44" i="22"/>
  <c r="A42" i="22"/>
  <c r="A41" i="22"/>
  <c r="A40" i="22"/>
  <c r="A39" i="22"/>
  <c r="A37" i="22"/>
  <c r="A36" i="22"/>
  <c r="A35" i="22"/>
  <c r="A34" i="22" a="1"/>
  <c r="A34" i="22" s="1"/>
  <c r="A30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" i="22"/>
  <c r="A7" i="22"/>
  <c r="A6" i="22"/>
  <c r="A5" i="22"/>
  <c r="A4" i="22"/>
  <c r="E20" i="36"/>
  <c r="D20" i="36"/>
  <c r="C20" i="36"/>
  <c r="B20" i="36"/>
  <c r="E19" i="36"/>
  <c r="D19" i="36"/>
  <c r="B19" i="36"/>
  <c r="F20" i="33"/>
  <c r="E20" i="33"/>
  <c r="D20" i="33"/>
  <c r="C20" i="33"/>
  <c r="B20" i="33"/>
  <c r="E19" i="33"/>
  <c r="D19" i="33"/>
  <c r="C19" i="33"/>
  <c r="B19" i="33"/>
  <c r="D20" i="35" l="1"/>
  <c r="C20" i="35"/>
  <c r="F20" i="35"/>
  <c r="E20" i="35"/>
  <c r="B20" i="35"/>
  <c r="F19" i="35"/>
  <c r="E19" i="35"/>
  <c r="D19" i="35"/>
  <c r="C19" i="35"/>
  <c r="B19" i="35"/>
  <c r="F20" i="34"/>
  <c r="E20" i="34"/>
  <c r="D20" i="34"/>
  <c r="C20" i="34"/>
  <c r="F19" i="34"/>
  <c r="E19" i="34"/>
  <c r="D19" i="34"/>
  <c r="C19" i="34"/>
  <c r="F20" i="13"/>
  <c r="F19" i="13"/>
  <c r="E19" i="13"/>
  <c r="D19" i="13"/>
  <c r="C19" i="13"/>
  <c r="B20" i="13"/>
  <c r="B19" i="13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<sst xmlns="http://schemas.openxmlformats.org/spreadsheetml/2006/main" count="819" uniqueCount="294">
  <si>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</si>
  <si>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</si>
  <si>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</si>
  <si>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</si>
  <si>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</si>
  <si>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</si>
  <si>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</si>
  <si>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</si>
  <si>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</si>
  <si>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</si>
  <si>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</si>
  <si>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</si>
  <si>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</si>
  <si>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</si>
  <si>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</si>
  <si>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</si>
  <si>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</si>
  <si>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</si>
  <si>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</si>
  <si>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</si>
  <si>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</si>
  <si>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</si>
  <si>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</si>
  <si>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</si>
  <si>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</si>
  <si>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</si>
  <si>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</si>
  <si>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</si>
  <si>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</si>
  <si>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</si>
  <si>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</si>
  <si>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</si>
  <si>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</si>
  <si>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</si>
  <si>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</si>
  <si>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</si>
  <si>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</si>
  <si>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</si>
  <si>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</si>
  <si>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</si>
  <si>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</si>
  <si>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</si>
  <si>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</si>
  <si>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</si>
  <si>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</si>
  <si>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</si>
  <si>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</si>
  <si>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</si>
  <si>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</si>
  <si>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</si>
  <si>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</si>
  <si>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</si>
  <si>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</si>
  <si>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</si>
  <si>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</si>
  <si>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</si>
  <si>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</si>
  <si>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</si>
  <si>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</si>
  <si>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</si>
  <si>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</si>
  <si>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</si>
  <si>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</si>
  <si>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</si>
  <si>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</si>
  <si>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</si>
  <si>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</si>
  <si>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</si>
  <si>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</si>
  <si>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</si>
  <si>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</si>
  <si>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</si>
  <si>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</si>
  <si>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</si>
  <si>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</si>
  <si>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</si>
  <si>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</si>
  <si>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</si>
  <si>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</si>
  <si>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</si>
  <si>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</si>
  <si>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</si>
  <si>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</si>
  <si>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</si>
  <si>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</si>
  <si>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</si>
  <si>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</si>
  <si>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</si>
  <si>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</si>
  <si>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</si>
  <si>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</si>
  <si>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</si>
  <si>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</si>
  <si>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</si>
  <si>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</si>
  <si>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</si>
  <si>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</si>
  <si>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</si>
  <si>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</si>
  <si>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</si>
  <si>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</si>
  <si>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</si>
  <si>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</si>
  <si>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</si>
  <si>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</si>
  <si>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</si>
  <si>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</si>
  <si>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</si>
  <si>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</si>
  <si>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</si>
  <si>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</si>
  <si>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</si>
  <si>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</si>
  <si>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</si>
  <si>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</si>
  <si>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</si>
  <si>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</si>
  <si>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</si>
  <si>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</si>
  <si>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</si>
  <si>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</si>
  <si>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</si>
  <si>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</si>
  <si>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</si>
  <si>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</si>
  <si>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</si>
  <si>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</si>
  <si>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</si>
  <si>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</si>
  <si>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</si>
  <si>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</si>
  <si>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</si>
  <si>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</si>
  <si>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</si>
  <si>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Du 30 Mars au 03 Avril 2026</t>
  </si>
  <si>
    <t>Semain de la Planete Terre:  La Forêt</t>
  </si>
  <si>
    <t>La Forêt</t>
  </si>
  <si>
    <t>Salade de pommes de terre et ciboulette</t>
  </si>
  <si>
    <r>
      <t xml:space="preserve">Velouté façon Dubarry ( chou-fleur et polenta ) </t>
    </r>
    <r>
      <rPr>
        <b/>
        <sz val="14"/>
        <color theme="5"/>
        <rFont val="Calibri"/>
        <family val="2"/>
      </rPr>
      <t>(lait)</t>
    </r>
  </si>
  <si>
    <r>
      <t xml:space="preserve">Velouté d'asperges et pommes de terre </t>
    </r>
    <r>
      <rPr>
        <b/>
        <sz val="14"/>
        <color theme="5"/>
        <rFont val="Calibri"/>
        <family val="2"/>
      </rPr>
      <t>(Lait)</t>
    </r>
  </si>
  <si>
    <r>
      <t xml:space="preserve">Courges au jus de coco, Quinoa à l'oseille*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Haricots blancs au bouillon de légumes</t>
    </r>
  </si>
  <si>
    <r>
      <t xml:space="preserve">Carottes au persil, Polenta et </t>
    </r>
    <r>
      <rPr>
        <sz val="14"/>
        <color rgb="FF660033"/>
        <rFont val="Calibri"/>
        <family val="2"/>
        <scheme val="minor"/>
      </rPr>
      <t>Poisson du jour*</t>
    </r>
  </si>
  <si>
    <r>
      <t>Betteraves à l'aneth, Semoule*</t>
    </r>
    <r>
      <rPr>
        <b/>
        <sz val="14"/>
        <color rgb="FFED7D31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et cuisses de Poulet </t>
    </r>
  </si>
  <si>
    <r>
      <t xml:space="preserve">Epinards au curcuma, Pommes de terre à l'ail et </t>
    </r>
    <r>
      <rPr>
        <sz val="14"/>
        <color rgb="FF660033"/>
        <rFont val="Calibri"/>
        <family val="2"/>
      </rPr>
      <t>Poisson du jour*</t>
    </r>
  </si>
  <si>
    <r>
      <t xml:space="preserve">Méli-melo de légumes racines ( Poireaux, Panais et Navets), Blé*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noix de muscade et Bœuf aux champignons</t>
    </r>
  </si>
  <si>
    <t>Compote Pomme Poire cacao</t>
  </si>
  <si>
    <t xml:space="preserve">Compote Pomme Fleur d'oranger </t>
  </si>
  <si>
    <t>Compote Pomme Verveine</t>
  </si>
  <si>
    <t xml:space="preserve">Compote Pomme Passiflore </t>
  </si>
  <si>
    <t xml:space="preserve">Compote Pomme Marron </t>
  </si>
  <si>
    <r>
      <t xml:space="preserve">Courges au jus de coco, Quinoa à l'oseille*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mixé de poulet</t>
    </r>
  </si>
  <si>
    <r>
      <t xml:space="preserve">Carottes au persil, Polenta et mixé de </t>
    </r>
    <r>
      <rPr>
        <sz val="14"/>
        <color rgb="FF660033"/>
        <rFont val="Calibri"/>
        <family val="2"/>
        <scheme val="minor"/>
      </rPr>
      <t>Poisson du jour*</t>
    </r>
  </si>
  <si>
    <r>
      <t>Betteraves à l'aneth, Semoule*</t>
    </r>
    <r>
      <rPr>
        <b/>
        <sz val="14"/>
        <color rgb="FFED7D31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et mixé de Poulet </t>
    </r>
  </si>
  <si>
    <r>
      <t xml:space="preserve">Epinards au curcuma, Pommes de terre à l'ail et mixé de </t>
    </r>
    <r>
      <rPr>
        <sz val="14"/>
        <color rgb="FF660033"/>
        <rFont val="Calibri"/>
        <family val="2"/>
      </rPr>
      <t>Poisson du jour*</t>
    </r>
  </si>
  <si>
    <r>
      <t xml:space="preserve">Méli-melo de légumes racines ( Poireaux, Panais, Navets et Champignons), Blé*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noix de muscade et Mixé de Bœuf </t>
    </r>
  </si>
  <si>
    <t>Mixé de Poisson du jour*</t>
  </si>
  <si>
    <t>Mixé de Bœuf</t>
  </si>
  <si>
    <t>Purée de Courge</t>
  </si>
  <si>
    <t>Purée de Carotte</t>
  </si>
  <si>
    <t>Purée de Betterave</t>
  </si>
  <si>
    <t>Purée d'Epinard</t>
  </si>
  <si>
    <t>Purée de blanc de poireaux</t>
  </si>
  <si>
    <t>Purée de Pomme de terre</t>
  </si>
  <si>
    <t>Purée de Patates Douces</t>
  </si>
  <si>
    <t xml:space="preserve">Purée de Pois cassés </t>
  </si>
  <si>
    <t xml:space="preserve">Purée de Pomme de terre </t>
  </si>
  <si>
    <t>Compote Pomme Poire</t>
  </si>
  <si>
    <t>Introductions</t>
  </si>
  <si>
    <t xml:space="preserve">Compote de Pommes 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</si>
  <si>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</si>
  <si>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</si>
  <si>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</si>
  <si>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10"/>
        <color rgb="FFED7D31"/>
        <rFont val="Calibri"/>
        <family val="2"/>
        <scheme val="minor"/>
      </rPr>
      <t>ou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</si>
  <si>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</si>
  <si>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</si>
  <si>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</si>
  <si>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</si>
  <si>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</si>
  <si>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</si>
  <si>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</si>
  <si>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</si>
  <si>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</si>
  <si>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</si>
  <si>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</si>
  <si>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</si>
  <si>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</si>
  <si>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</si>
  <si>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</si>
  <si>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</si>
  <si>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</si>
  <si>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 xml:space="preserve">Compote Banane Pomme Citron </t>
  </si>
  <si>
    <t>Purée de Potimarron</t>
  </si>
  <si>
    <t>Du 06 au 10 Avril 2026</t>
  </si>
  <si>
    <t>FERIE</t>
  </si>
  <si>
    <r>
      <t xml:space="preserve">Taboulé </t>
    </r>
    <r>
      <rPr>
        <b/>
        <sz val="14"/>
        <color theme="5"/>
        <rFont val="Calibri"/>
        <family val="2"/>
        <scheme val="minor"/>
      </rPr>
      <t xml:space="preserve">(blé) </t>
    </r>
    <r>
      <rPr>
        <b/>
        <sz val="14"/>
        <color rgb="FF00B050"/>
        <rFont val="Calibri"/>
        <family val="2"/>
        <scheme val="minor"/>
      </rPr>
      <t xml:space="preserve">aux petits légumes de saison </t>
    </r>
  </si>
  <si>
    <t xml:space="preserve">Velouté de lentilles corail au jus de coco </t>
  </si>
  <si>
    <r>
      <t xml:space="preserve">Choux-fleurs au citron vert, Patates douces et </t>
    </r>
    <r>
      <rPr>
        <sz val="14"/>
        <color rgb="FF660033"/>
        <rFont val="Calibri"/>
        <family val="2"/>
      </rPr>
      <t>Poisson du jour*</t>
    </r>
  </si>
  <si>
    <r>
      <t>Epinards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>, blé tendre complet*</t>
    </r>
    <r>
      <rPr>
        <b/>
        <sz val="14"/>
        <color theme="5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et purée de Pois cassés </t>
    </r>
  </si>
  <si>
    <t xml:space="preserve">Carottes et navets , Riz pilaf aux légumes (carottes, oignons) et navarin de Bœuf </t>
  </si>
  <si>
    <r>
      <t xml:space="preserve">Brocolis au fenugrec, Semoule*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l'huile d'olive et sauté de Poulet </t>
    </r>
  </si>
  <si>
    <t>Compote Pomme Cranberry</t>
  </si>
  <si>
    <t>Compote Pomme Poire Menthe</t>
  </si>
  <si>
    <t>Compote Pomme Orange</t>
  </si>
  <si>
    <t>Compote Pomme Rooibos</t>
  </si>
  <si>
    <r>
      <t>Choux-fleurs au citron vert, Patates douces et</t>
    </r>
    <r>
      <rPr>
        <sz val="14"/>
        <color rgb="FF660033"/>
        <rFont val="Calibri"/>
        <family val="2"/>
      </rPr>
      <t xml:space="preserve"> Poisson du jour*</t>
    </r>
  </si>
  <si>
    <r>
      <t>Epinards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>, blé tendre complet*</t>
    </r>
    <r>
      <rPr>
        <b/>
        <sz val="14"/>
        <color theme="5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et mixé de Poulet</t>
    </r>
  </si>
  <si>
    <t xml:space="preserve">Carottes et navets , Riz pilaf aux légumes (carottes, oignons) et mixé de Bœuf </t>
  </si>
  <si>
    <r>
      <t xml:space="preserve">Brocolis au fenugrec, Semoule*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l'huile d'olive et mixé de Poulet </t>
    </r>
  </si>
  <si>
    <r>
      <t>Mixé de Poisson du jour</t>
    </r>
    <r>
      <rPr>
        <b/>
        <sz val="14"/>
        <color rgb="FF660033"/>
        <rFont val="Calibri"/>
        <family val="2"/>
      </rPr>
      <t>*</t>
    </r>
  </si>
  <si>
    <t>Purée de Choux-fleurs</t>
  </si>
  <si>
    <t>Purée d'Epinards</t>
  </si>
  <si>
    <t>Purée de Patates douces</t>
  </si>
  <si>
    <t>Purée de Pommes de terre</t>
  </si>
  <si>
    <t>Purée de pois cassés</t>
  </si>
  <si>
    <t xml:space="preserve">Purée de Pommes de terre </t>
  </si>
  <si>
    <t>Du 13 au 17 Avril 2026</t>
  </si>
  <si>
    <t xml:space="preserve">Semain de la Planete Terre: L'Océan </t>
  </si>
  <si>
    <t>L'Océan</t>
  </si>
  <si>
    <t>Salade de Betteraves</t>
  </si>
  <si>
    <r>
      <t xml:space="preserve">Cake aux épinard, citron, ricotta  </t>
    </r>
    <r>
      <rPr>
        <b/>
        <sz val="14"/>
        <color rgb="FFED7D31"/>
        <rFont val="Calibri"/>
        <family val="2"/>
        <scheme val="minor"/>
      </rPr>
      <t>(lait, blé, œuf)</t>
    </r>
  </si>
  <si>
    <t xml:space="preserve">Soupe d'endives et pommes de terre </t>
  </si>
  <si>
    <r>
      <t xml:space="preserve">Poireaux et Wakamé, Patates douces et Marmite du Pêcheur* </t>
    </r>
    <r>
      <rPr>
        <sz val="14"/>
        <color rgb="FF660033"/>
        <rFont val="Calibri"/>
        <family val="2"/>
      </rPr>
      <t>(Poisson du jour*)</t>
    </r>
  </si>
  <si>
    <r>
      <t xml:space="preserve">Couscous végétarien (carottes, navets, 4 épices), Semoule* </t>
    </r>
    <r>
      <rPr>
        <b/>
        <sz val="14"/>
        <color theme="5"/>
        <rFont val="Calibri"/>
        <family val="2"/>
      </rPr>
      <t xml:space="preserve">(blé) </t>
    </r>
    <r>
      <rPr>
        <b/>
        <sz val="14"/>
        <color rgb="FF00B050"/>
        <rFont val="Calibri"/>
        <family val="2"/>
      </rPr>
      <t>et pois chiches à la tomate</t>
    </r>
  </si>
  <si>
    <r>
      <t>Courges au thym,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coriandre et sauté de Bœuf</t>
    </r>
  </si>
  <si>
    <r>
      <t xml:space="preserve">Choux-fleurs à l'oseille, Riz au curcuma et </t>
    </r>
    <r>
      <rPr>
        <sz val="14"/>
        <color rgb="FF660033"/>
        <rFont val="Calibri"/>
        <family val="2"/>
      </rPr>
      <t>Poisson du jour*</t>
    </r>
  </si>
  <si>
    <t>Epinards au gingembre, nouilles de riz et poulet aux oignons</t>
  </si>
  <si>
    <t>Compote Pomme citron vert</t>
  </si>
  <si>
    <t>Compote Pomme Hibiscus</t>
  </si>
  <si>
    <t>Compote Pomme Kiwi</t>
  </si>
  <si>
    <t>Compote Pomme Banane Rooibos</t>
  </si>
  <si>
    <t xml:space="preserve">Compote Pomme Poire </t>
  </si>
  <si>
    <r>
      <t xml:space="preserve">Poireaux et Wakamé, Patates douces et Mixé de </t>
    </r>
    <r>
      <rPr>
        <sz val="14"/>
        <color rgb="FF660033"/>
        <rFont val="Calibri"/>
        <family val="2"/>
      </rPr>
      <t>Poisson du jour*</t>
    </r>
  </si>
  <si>
    <r>
      <t xml:space="preserve">Couscous végétarien (carottes, navets, 4 épices), Semoule* </t>
    </r>
    <r>
      <rPr>
        <b/>
        <sz val="14"/>
        <color theme="5"/>
        <rFont val="Calibri"/>
        <family val="2"/>
      </rPr>
      <t xml:space="preserve">(blé) </t>
    </r>
    <r>
      <rPr>
        <b/>
        <sz val="14"/>
        <color rgb="FF00B050"/>
        <rFont val="Calibri"/>
        <family val="2"/>
      </rPr>
      <t>et mixé de Poulet</t>
    </r>
  </si>
  <si>
    <r>
      <t>Courges au thym,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coriandre et mixé de Bœuf</t>
    </r>
  </si>
  <si>
    <r>
      <t xml:space="preserve">Choux-fleurs à l'oseille, Riz au curcuma et mixé de </t>
    </r>
    <r>
      <rPr>
        <sz val="14"/>
        <color rgb="FF660033"/>
        <rFont val="Calibri"/>
        <family val="2"/>
      </rPr>
      <t>Poisson du jour*</t>
    </r>
  </si>
  <si>
    <t>Epinards au gingembre, Nouilles de riz aux oignons et mixé de Poulet</t>
  </si>
  <si>
    <t>Purée de Blancs de Poireaux</t>
  </si>
  <si>
    <t>Compote Pomme Citron</t>
  </si>
  <si>
    <t>Compote Pomme Banane</t>
  </si>
  <si>
    <t>Du 20 au 24 Avril 2026</t>
  </si>
  <si>
    <t xml:space="preserve">Semain de la Planete Terre: Le Feu </t>
  </si>
  <si>
    <t>Le Feu</t>
  </si>
  <si>
    <t>Salade de carottes à l'orange</t>
  </si>
  <si>
    <r>
      <t xml:space="preserve">Cake aux olives </t>
    </r>
    <r>
      <rPr>
        <b/>
        <sz val="14"/>
        <color rgb="FFED7D31"/>
        <rFont val="Calibri"/>
        <family val="2"/>
        <scheme val="minor"/>
      </rPr>
      <t xml:space="preserve"> (lait, blé, œuf)</t>
    </r>
  </si>
  <si>
    <t>Velouté de Mamie (légumes variés)</t>
  </si>
  <si>
    <r>
      <t xml:space="preserve">Courges à l'ail des ours, Pâtes*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citron</t>
    </r>
    <r>
      <rPr>
        <b/>
        <sz val="14"/>
        <color theme="5"/>
        <rFont val="Calibri"/>
        <family val="2"/>
      </rPr>
      <t xml:space="preserve"> </t>
    </r>
    <r>
      <rPr>
        <b/>
        <sz val="14"/>
        <color rgb="FF00B050"/>
        <rFont val="Calibri"/>
        <family val="2"/>
      </rPr>
      <t xml:space="preserve">et sauté de Bœuf </t>
    </r>
  </si>
  <si>
    <r>
      <t>Fondue de choux blancs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 xml:space="preserve">, Boulgour*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aux légumes et </t>
    </r>
    <r>
      <rPr>
        <sz val="14"/>
        <color rgb="FF660033"/>
        <rFont val="Calibri"/>
        <family val="2"/>
      </rPr>
      <t>Poisson du jour*</t>
    </r>
  </si>
  <si>
    <t>Epinards  à la cardamome, Riz et Lentilles vertes aux petits oignons</t>
  </si>
  <si>
    <t>Carottes braisées, Pommes de terre à l'ail et Poulet façon Barbecue</t>
  </si>
  <si>
    <r>
      <t xml:space="preserve">Poireaux aux curry, Semoule*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cumin et </t>
    </r>
    <r>
      <rPr>
        <sz val="14"/>
        <color rgb="FF660033"/>
        <rFont val="Calibri"/>
        <family val="2"/>
      </rPr>
      <t>Poisson du jour*</t>
    </r>
  </si>
  <si>
    <t>Compote Pomme Banane Cannelle</t>
  </si>
  <si>
    <t>Compote Pomme Lavande</t>
  </si>
  <si>
    <t>Compote Pomme Dattes séchée</t>
  </si>
  <si>
    <t xml:space="preserve">Compote Pomme Poire Cacao </t>
  </si>
  <si>
    <r>
      <t xml:space="preserve">Courges à l'ail des ours, Pâtes*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citron</t>
    </r>
    <r>
      <rPr>
        <b/>
        <sz val="14"/>
        <color theme="5"/>
        <rFont val="Calibri"/>
        <family val="2"/>
      </rPr>
      <t xml:space="preserve"> </t>
    </r>
    <r>
      <rPr>
        <b/>
        <sz val="14"/>
        <color rgb="FF00B050"/>
        <rFont val="Calibri"/>
        <family val="2"/>
      </rPr>
      <t xml:space="preserve">et mixé de Bœuf </t>
    </r>
  </si>
  <si>
    <r>
      <t>Fondue de choux blancs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 xml:space="preserve">, Boulgour*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aux légumes et mixé de </t>
    </r>
    <r>
      <rPr>
        <sz val="14"/>
        <color rgb="FF660033"/>
        <rFont val="Calibri"/>
        <family val="2"/>
      </rPr>
      <t>Poisson du jour*</t>
    </r>
  </si>
  <si>
    <t>Epinards à la cardamome, Riz aux petits oignons et mixé de Poulet</t>
  </si>
  <si>
    <r>
      <t xml:space="preserve">Poireaux aux curry, Semoule*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cumin et mixé de </t>
    </r>
    <r>
      <rPr>
        <sz val="14"/>
        <color rgb="FF660033"/>
        <rFont val="Calibri"/>
        <family val="2"/>
      </rPr>
      <t>Poisson du jour*</t>
    </r>
  </si>
  <si>
    <t xml:space="preserve">Purée de choux blancs </t>
  </si>
  <si>
    <t>Purée d'épinards</t>
  </si>
  <si>
    <t>Purée de Carottes</t>
  </si>
  <si>
    <t>Purée de Blanc de poireaux</t>
  </si>
  <si>
    <t>Du 27 Avril au 01 Mai 2026</t>
  </si>
  <si>
    <t>Semain de la Planete Terre: L'Air</t>
  </si>
  <si>
    <r>
      <t xml:space="preserve">Salade de Blé 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 pesto </t>
    </r>
    <r>
      <rPr>
        <b/>
        <sz val="14"/>
        <color rgb="FFED7D31"/>
        <rFont val="Calibri"/>
        <family val="2"/>
        <scheme val="minor"/>
      </rPr>
      <t>(lait)</t>
    </r>
  </si>
  <si>
    <t>Velouté d'Artichauts et Petits pois</t>
  </si>
  <si>
    <r>
      <t xml:space="preserve">Betteraves à l'estragon et riz à la citronnelle et </t>
    </r>
    <r>
      <rPr>
        <sz val="14"/>
        <color rgb="FF660033"/>
        <rFont val="Calibri"/>
        <family val="2"/>
        <scheme val="minor"/>
      </rPr>
      <t>Poisson du jour*</t>
    </r>
  </si>
  <si>
    <t>Epinards au paprika, Patates douces aux herbes (persil, ciboulette, aneth) et Haricots Blancs</t>
  </si>
  <si>
    <r>
      <t xml:space="preserve">Poireaux à la mozzarella* </t>
    </r>
    <r>
      <rPr>
        <b/>
        <sz val="14"/>
        <color theme="5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>, pâtes*</t>
    </r>
    <r>
      <rPr>
        <b/>
        <sz val="14"/>
        <color theme="5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au pesto et </t>
    </r>
    <r>
      <rPr>
        <sz val="14"/>
        <color rgb="FF660033"/>
        <rFont val="Calibri"/>
        <family val="2"/>
        <scheme val="minor"/>
      </rPr>
      <t>Poisson du jour*</t>
    </r>
  </si>
  <si>
    <t>Coq au vin revisité (carottes, champignons, pommes de terre, poulet)</t>
  </si>
  <si>
    <t>Compote Pomme Poire 4 épices</t>
  </si>
  <si>
    <t>Compote Pomme Datte Orange</t>
  </si>
  <si>
    <t>Compte Pomme aux fruits secs (raisins, abricots etc.)</t>
  </si>
  <si>
    <t>Compote Pomme Rhubarbe</t>
  </si>
  <si>
    <t>Epinards au paprika, Patates douces aux herbes (persil, ciboulette, aneth) et mixé de Poulet</t>
  </si>
  <si>
    <t>Purée de Betteraves</t>
  </si>
  <si>
    <t>Purée de Blanc de Poireaux</t>
  </si>
  <si>
    <t>Purée de pomme de terre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</si>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</sst>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9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20"/>
      <color rgb="FFFFFFFF"/>
      <name val="Kristen ITC"/>
      <family val="4"/>
    </font>
    <font>
      <b/>
      <sz val="14"/>
      <color theme="5"/>
      <name val="Calibri"/>
      <family val="2"/>
    </font>
    <font>
      <b/>
      <sz val="14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FFFFFF"/>
      <name val="Kristen ITC"/>
      <family val="4"/>
    </font>
    <font>
      <b/>
      <sz val="11"/>
      <color rgb="FF660033"/>
      <name val="Kristen ITC"/>
      <family val="4"/>
    </font>
    <font>
      <b/>
      <sz val="14"/>
      <color rgb="FF660033"/>
      <name val="Calibri"/>
      <family val="2"/>
    </font>
    <font>
      <sz val="14"/>
      <color rgb="FF660033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28"/>
      <color rgb="FF00B050"/>
      <name val="Calibri"/>
      <family val="2"/>
    </font>
    <font>
      <b/>
      <sz val="26"/>
      <color rgb="FF00B05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thin">
        <color rgb="FFFF6699"/>
      </left>
      <right/>
      <top/>
      <bottom/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41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26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 readingOrder="1"/>
    </xf>
    <xf numFmtId="0" fontId="35" fillId="0" borderId="29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 readingOrder="1"/>
    </xf>
    <xf numFmtId="0" fontId="34" fillId="0" borderId="32" xfId="0" applyFont="1" applyBorder="1" applyAlignment="1">
      <alignment horizontal="center" vertical="center" wrapText="1" readingOrder="1"/>
    </xf>
    <xf numFmtId="0" fontId="35" fillId="0" borderId="33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40" fillId="0" borderId="10" xfId="0" applyFont="1" applyBorder="1" applyAlignment="1">
      <alignment horizontal="center" vertical="center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44" fillId="0" borderId="0" xfId="0" applyFont="1"/>
    <xf numFmtId="0" fontId="42" fillId="0" borderId="10" xfId="0" applyFont="1" applyBorder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46" fillId="2" borderId="35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readingOrder="1"/>
    </xf>
    <xf numFmtId="0" fontId="41" fillId="0" borderId="10" xfId="0" applyFont="1" applyBorder="1" applyAlignment="1">
      <alignment horizontal="center" vertical="center" wrapText="1" readingOrder="1"/>
    </xf>
    <xf numFmtId="0" fontId="40" fillId="4" borderId="10" xfId="0" applyFont="1" applyFill="1" applyBorder="1" applyAlignment="1">
      <alignment horizontal="center" vertical="center" wrapText="1" readingOrder="1"/>
    </xf>
    <xf numFmtId="0" fontId="41" fillId="0" borderId="12" xfId="0" applyFont="1" applyBorder="1" applyAlignment="1">
      <alignment horizontal="center" vertical="center" wrapText="1" readingOrder="1"/>
    </xf>
    <xf numFmtId="0" fontId="13" fillId="0" borderId="0" xfId="0" applyFont="1" applyAlignment="1">
      <alignment vertical="center" readingOrder="1"/>
    </xf>
    <xf numFmtId="0" fontId="13" fillId="0" borderId="0" xfId="0" applyFont="1" applyAlignment="1">
      <alignment vertical="center" wrapText="1" readingOrder="1"/>
    </xf>
    <xf numFmtId="0" fontId="5" fillId="0" borderId="0" xfId="0" applyFont="1" applyAlignment="1">
      <alignment horizontal="left" vertical="center" readingOrder="1"/>
    </xf>
    <xf numFmtId="0" fontId="33" fillId="0" borderId="0" xfId="0" applyFont="1" applyAlignment="1">
      <alignment vertical="center"/>
    </xf>
    <xf numFmtId="0" fontId="5" fillId="0" borderId="0" xfId="0" applyFont="1" applyAlignment="1">
      <alignment horizontal="left" vertical="center" indent="4" readingOrder="1"/>
    </xf>
    <xf numFmtId="0" fontId="49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wrapText="1"/>
    </xf>
    <xf numFmtId="0" fontId="45" fillId="0" borderId="0" xfId="0" applyFont="1" applyAlignment="1">
      <alignment horizontal="center" vertical="center"/>
    </xf>
    <xf numFmtId="0" fontId="10" fillId="0" borderId="36" xfId="0" applyFont="1" applyBorder="1"/>
    <xf numFmtId="0" fontId="40" fillId="0" borderId="37" xfId="0" applyFont="1" applyBorder="1" applyAlignment="1">
      <alignment horizontal="center" vertical="center" wrapText="1" readingOrder="1"/>
    </xf>
    <xf numFmtId="0" fontId="12" fillId="0" borderId="0" xfId="0" applyFont="1" applyBorder="1" applyAlignment="1">
      <alignment horizontal="center" vertical="center" wrapText="1" readingOrder="1"/>
    </xf>
    <xf numFmtId="0" fontId="55" fillId="0" borderId="0" xfId="0" applyFont="1" applyAlignment="1">
      <alignment horizontal="center"/>
    </xf>
    <xf numFmtId="0" fontId="40" fillId="0" borderId="2" xfId="0" applyFont="1" applyBorder="1" applyAlignment="1">
      <alignment horizontal="center" vertical="center" wrapText="1" readingOrder="1"/>
    </xf>
    <xf numFmtId="0" fontId="40" fillId="0" borderId="3" xfId="0" applyFont="1" applyBorder="1" applyAlignment="1">
      <alignment horizontal="center" vertical="center" wrapText="1" readingOrder="1"/>
    </xf>
    <xf numFmtId="0" fontId="40" fillId="4" borderId="4" xfId="0" applyFont="1" applyFill="1" applyBorder="1" applyAlignment="1">
      <alignment horizontal="center" vertical="center" wrapText="1" readingOrder="1"/>
    </xf>
    <xf numFmtId="0" fontId="40" fillId="0" borderId="5" xfId="0" applyFont="1" applyBorder="1" applyAlignment="1">
      <alignment horizontal="center" vertical="center" wrapText="1" readingOrder="1"/>
    </xf>
    <xf numFmtId="0" fontId="41" fillId="0" borderId="11" xfId="0" applyFont="1" applyBorder="1" applyAlignment="1">
      <alignment horizontal="center" vertical="center" wrapText="1" readingOrder="1"/>
    </xf>
    <xf numFmtId="0" fontId="41" fillId="0" borderId="0" xfId="0" applyFont="1" applyAlignment="1">
      <alignment horizontal="center" vertical="center" wrapText="1" readingOrder="1"/>
    </xf>
    <xf numFmtId="0" fontId="40" fillId="0" borderId="6" xfId="0" applyFont="1" applyBorder="1" applyAlignment="1">
      <alignment horizontal="center" vertical="center" wrapText="1" readingOrder="1"/>
    </xf>
    <xf numFmtId="0" fontId="41" fillId="0" borderId="3" xfId="0" applyFont="1" applyBorder="1" applyAlignment="1">
      <alignment horizontal="center" vertical="center" wrapText="1" readingOrder="1"/>
    </xf>
    <xf numFmtId="0" fontId="40" fillId="0" borderId="4" xfId="0" applyFont="1" applyBorder="1" applyAlignment="1">
      <alignment horizontal="center" vertical="center" wrapText="1" readingOrder="1"/>
    </xf>
    <xf numFmtId="0" fontId="41" fillId="5" borderId="7" xfId="0" applyFont="1" applyFill="1" applyBorder="1" applyAlignment="1">
      <alignment horizontal="center" vertical="center" wrapText="1" readingOrder="1"/>
    </xf>
    <xf numFmtId="0" fontId="41" fillId="0" borderId="8" xfId="0" applyFont="1" applyBorder="1" applyAlignment="1">
      <alignment horizontal="center" vertical="center" wrapText="1" readingOrder="1"/>
    </xf>
    <xf numFmtId="0" fontId="41" fillId="0" borderId="9" xfId="0" applyFont="1" applyBorder="1" applyAlignment="1">
      <alignment horizontal="center" vertical="center" wrapText="1" readingOrder="1"/>
    </xf>
    <xf numFmtId="0" fontId="40" fillId="0" borderId="0" xfId="0" applyFont="1" applyAlignment="1">
      <alignment horizontal="center" vertical="center" wrapText="1" readingOrder="1"/>
    </xf>
    <xf numFmtId="0" fontId="40" fillId="0" borderId="7" xfId="0" applyFont="1" applyBorder="1" applyAlignment="1">
      <alignment horizontal="center" vertical="center" wrapText="1" readingOrder="1"/>
    </xf>
    <xf numFmtId="0" fontId="40" fillId="0" borderId="8" xfId="0" applyFont="1" applyBorder="1" applyAlignment="1">
      <alignment horizontal="center" vertical="center" wrapText="1" readingOrder="1"/>
    </xf>
    <xf numFmtId="0" fontId="40" fillId="0" borderId="9" xfId="0" applyFont="1" applyBorder="1" applyAlignment="1">
      <alignment horizontal="center" vertical="center" wrapText="1" readingOrder="1"/>
    </xf>
    <xf numFmtId="0" fontId="40" fillId="0" borderId="21" xfId="0" applyFont="1" applyBorder="1" applyAlignment="1">
      <alignment horizontal="center" vertical="center" wrapText="1" readingOrder="1"/>
    </xf>
    <xf numFmtId="0" fontId="42" fillId="0" borderId="3" xfId="0" applyFont="1" applyBorder="1" applyAlignment="1">
      <alignment horizontal="center" vertical="center" wrapText="1" readingOrder="1"/>
    </xf>
    <xf numFmtId="0" fontId="41" fillId="0" borderId="2" xfId="0" applyFont="1" applyBorder="1" applyAlignment="1">
      <alignment horizontal="center" vertical="center" wrapText="1" readingOrder="1"/>
    </xf>
    <xf numFmtId="0" fontId="42" fillId="0" borderId="2" xfId="0" applyFont="1" applyBorder="1" applyAlignment="1">
      <alignment horizontal="center" vertical="center" wrapText="1" readingOrder="1"/>
    </xf>
    <xf numFmtId="0" fontId="55" fillId="0" borderId="10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 wrapText="1" readingOrder="1"/>
    </xf>
    <xf numFmtId="0" fontId="41" fillId="0" borderId="5" xfId="0" applyFont="1" applyBorder="1" applyAlignment="1">
      <alignment horizontal="center" vertical="center" wrapText="1" readingOrder="1"/>
    </xf>
    <xf numFmtId="0" fontId="41" fillId="4" borderId="11" xfId="0" applyFont="1" applyFill="1" applyBorder="1" applyAlignment="1">
      <alignment horizontal="center" vertical="center" wrapText="1" readingOrder="1"/>
    </xf>
    <xf numFmtId="0" fontId="40" fillId="0" borderId="20" xfId="0" applyFont="1" applyBorder="1" applyAlignment="1">
      <alignment horizontal="center" vertical="center" wrapText="1" readingOrder="1"/>
    </xf>
    <xf numFmtId="0" fontId="41" fillId="4" borderId="10" xfId="0" applyFont="1" applyFill="1" applyBorder="1" applyAlignment="1">
      <alignment horizontal="center" vertical="center" wrapText="1" readingOrder="1"/>
    </xf>
    <xf numFmtId="0" fontId="41" fillId="0" borderId="7" xfId="0" applyFont="1" applyBorder="1" applyAlignment="1">
      <alignment horizontal="center" vertical="center" wrapText="1" readingOrder="1"/>
    </xf>
    <xf numFmtId="0" fontId="40" fillId="4" borderId="12" xfId="0" applyFont="1" applyFill="1" applyBorder="1" applyAlignment="1">
      <alignment horizontal="center" vertical="center" wrapText="1" readingOrder="1"/>
    </xf>
    <xf numFmtId="0" fontId="40" fillId="4" borderId="11" xfId="0" applyFont="1" applyFill="1" applyBorder="1" applyAlignment="1">
      <alignment horizontal="center" vertical="center" wrapText="1" readingOrder="1"/>
    </xf>
    <xf numFmtId="0" fontId="34" fillId="0" borderId="38" xfId="0" applyFont="1" applyBorder="1" applyAlignment="1">
      <alignment horizontal="center" vertical="center" wrapText="1" readingOrder="1"/>
    </xf>
    <xf numFmtId="0" fontId="3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2" fillId="0" borderId="33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 readingOrder="1"/>
    </xf>
    <xf numFmtId="0" fontId="34" fillId="0" borderId="41" xfId="0" applyFont="1" applyBorder="1" applyAlignment="1">
      <alignment horizontal="center" vertical="center" wrapText="1" readingOrder="1"/>
    </xf>
    <xf numFmtId="0" fontId="32" fillId="0" borderId="23" xfId="0" applyFont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 wrapText="1"/>
    </xf>
    <xf numFmtId="0" fontId="32" fillId="0" borderId="43" xfId="0" applyFont="1" applyBorder="1" applyAlignment="1">
      <alignment horizontal="center" vertical="center" wrapText="1"/>
    </xf>
    <xf numFmtId="0" fontId="33" fillId="0" borderId="2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32" fillId="0" borderId="29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4" fillId="0" borderId="32" xfId="0" applyFont="1" applyBorder="1" applyAlignment="1">
      <alignment vertical="center" wrapText="1" readingOrder="1"/>
    </xf>
    <xf numFmtId="0" fontId="33" fillId="0" borderId="20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52" fillId="0" borderId="6" xfId="0" applyFont="1" applyBorder="1" applyAlignment="1">
      <alignment horizontal="center" vertical="center" wrapText="1" readingOrder="1"/>
    </xf>
    <xf numFmtId="0" fontId="52" fillId="0" borderId="0" xfId="0" applyFont="1" applyBorder="1" applyAlignment="1">
      <alignment horizontal="center" vertical="center" wrapText="1" readingOrder="1"/>
    </xf>
    <xf numFmtId="0" fontId="52" fillId="0" borderId="0" xfId="0" applyFont="1" applyAlignment="1">
      <alignment horizontal="center" vertical="center" wrapText="1" readingOrder="1"/>
    </xf>
    <xf numFmtId="0" fontId="40" fillId="6" borderId="11" xfId="0" applyFont="1" applyFill="1" applyBorder="1" applyAlignment="1">
      <alignment horizontal="center" vertical="center" wrapText="1" readingOrder="1"/>
    </xf>
    <xf numFmtId="0" fontId="40" fillId="6" borderId="10" xfId="0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52" fillId="0" borderId="6" xfId="0" applyFont="1" applyBorder="1" applyAlignment="1">
      <alignment horizontal="center" vertical="center" wrapText="1" readingOrder="1"/>
    </xf>
    <xf numFmtId="0" fontId="38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readingOrder="1"/>
    </xf>
    <xf numFmtId="0" fontId="52" fillId="0" borderId="0" xfId="0" applyFont="1" applyBorder="1" applyAlignment="1">
      <alignment horizontal="center" vertical="center" wrapText="1" readingOrder="1"/>
    </xf>
    <xf numFmtId="0" fontId="52" fillId="0" borderId="0" xfId="0" applyFont="1" applyAlignment="1">
      <alignment horizontal="center" vertical="center" wrapText="1" readingOrder="1"/>
    </xf>
    <xf numFmtId="0" fontId="57" fillId="0" borderId="10" xfId="0" applyFont="1" applyBorder="1" applyAlignment="1">
      <alignment horizontal="center" vertical="center" wrapText="1" readingOrder="1"/>
    </xf>
    <xf numFmtId="0" fontId="57" fillId="0" borderId="11" xfId="0" applyFont="1" applyBorder="1" applyAlignment="1">
      <alignment horizontal="center" vertical="center" wrapText="1" readingOrder="1"/>
    </xf>
    <xf numFmtId="0" fontId="57" fillId="0" borderId="12" xfId="0" applyFont="1" applyBorder="1" applyAlignment="1">
      <alignment horizontal="center" vertical="center" wrapText="1" readingOrder="1"/>
    </xf>
    <xf numFmtId="0" fontId="58" fillId="0" borderId="10" xfId="0" applyFont="1" applyBorder="1" applyAlignment="1">
      <alignment horizontal="center" vertical="center" wrapText="1" readingOrder="1"/>
    </xf>
    <xf numFmtId="0" fontId="58" fillId="0" borderId="11" xfId="0" applyFont="1" applyBorder="1" applyAlignment="1">
      <alignment horizontal="center" vertical="center" wrapText="1" readingOrder="1"/>
    </xf>
    <xf numFmtId="0" fontId="58" fillId="0" borderId="12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ED7D31"/>
      <color rgb="FFFF6699"/>
      <color rgb="FF660033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5.png"/><Relationship Id="rId7" Type="http://schemas.openxmlformats.org/officeDocument/2006/relationships/image" Target="../media/image2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6.png"/><Relationship Id="rId4" Type="http://schemas.openxmlformats.org/officeDocument/2006/relationships/image" Target="../media/image27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5.png"/><Relationship Id="rId7" Type="http://schemas.openxmlformats.org/officeDocument/2006/relationships/image" Target="../media/image2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6.png"/><Relationship Id="rId10" Type="http://schemas.openxmlformats.org/officeDocument/2006/relationships/image" Target="../media/image34.svg"/><Relationship Id="rId4" Type="http://schemas.openxmlformats.org/officeDocument/2006/relationships/image" Target="../media/image27.png"/><Relationship Id="rId9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5.png"/><Relationship Id="rId7" Type="http://schemas.openxmlformats.org/officeDocument/2006/relationships/image" Target="../media/image2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11" Type="http://schemas.openxmlformats.org/officeDocument/2006/relationships/image" Target="../media/image37.svg"/><Relationship Id="rId5" Type="http://schemas.openxmlformats.org/officeDocument/2006/relationships/image" Target="../media/image26.png"/><Relationship Id="rId10" Type="http://schemas.openxmlformats.org/officeDocument/2006/relationships/image" Target="../media/image36.png"/><Relationship Id="rId4" Type="http://schemas.openxmlformats.org/officeDocument/2006/relationships/image" Target="../media/image27.png"/><Relationship Id="rId9" Type="http://schemas.openxmlformats.org/officeDocument/2006/relationships/image" Target="../media/image35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5.png"/><Relationship Id="rId7" Type="http://schemas.openxmlformats.org/officeDocument/2006/relationships/image" Target="../media/image2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11" Type="http://schemas.openxmlformats.org/officeDocument/2006/relationships/image" Target="../media/image39.svg"/><Relationship Id="rId5" Type="http://schemas.openxmlformats.org/officeDocument/2006/relationships/image" Target="../media/image26.png"/><Relationship Id="rId10" Type="http://schemas.openxmlformats.org/officeDocument/2006/relationships/image" Target="../media/image38.png"/><Relationship Id="rId4" Type="http://schemas.openxmlformats.org/officeDocument/2006/relationships/image" Target="../media/image27.png"/><Relationship Id="rId9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5.png"/><Relationship Id="rId7" Type="http://schemas.openxmlformats.org/officeDocument/2006/relationships/image" Target="../media/image2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7.png"/><Relationship Id="rId10" Type="http://schemas.openxmlformats.org/officeDocument/2006/relationships/image" Target="../media/image31.svg"/><Relationship Id="rId4" Type="http://schemas.openxmlformats.org/officeDocument/2006/relationships/image" Target="../media/image26.png"/><Relationship Id="rId9" Type="http://schemas.openxmlformats.org/officeDocument/2006/relationships/image" Target="../media/image3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2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273624</xdr:colOff>
      <xdr:row>6</xdr:row>
      <xdr:rowOff>461644</xdr:rowOff>
    </xdr:from>
    <xdr:to>
      <xdr:col>0</xdr:col>
      <xdr:colOff>828937</xdr:colOff>
      <xdr:row>7</xdr:row>
      <xdr:rowOff>344230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553F7EB-62FE-4D52-AE3C-1A6B28330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3624" y="3340311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331193</xdr:colOff>
      <xdr:row>10</xdr:row>
      <xdr:rowOff>212764</xdr:rowOff>
    </xdr:from>
    <xdr:to>
      <xdr:col>0</xdr:col>
      <xdr:colOff>813701</xdr:colOff>
      <xdr:row>10</xdr:row>
      <xdr:rowOff>673598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27803-6637-4941-853A-0CDF30D64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31193" y="6107681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E29720-CA30-49FA-8244-4FEC9ABA7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6E58C0-36A8-4E6A-BF39-386C1196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F90C9883-ECE3-4307-91C2-FAB0E829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F85A172-92F1-4994-A84A-CA158B03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DA23594C-0B56-469C-A3FE-6A3DFCFC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>
    <xdr:from>
      <xdr:col>10</xdr:col>
      <xdr:colOff>354693</xdr:colOff>
      <xdr:row>10</xdr:row>
      <xdr:rowOff>846840</xdr:rowOff>
    </xdr:from>
    <xdr:to>
      <xdr:col>27</xdr:col>
      <xdr:colOff>550713</xdr:colOff>
      <xdr:row>10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19CA558A-89AE-40DE-B4C4-F30D2B32962E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AA8445F2-8CC6-4415-9708-8FB3D76760BD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89FF49D-43BE-40C6-9826-BE8A94CD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0</xdr:col>
      <xdr:colOff>345334</xdr:colOff>
      <xdr:row>17</xdr:row>
      <xdr:rowOff>243418</xdr:rowOff>
    </xdr:from>
    <xdr:ext cx="524099" cy="413808"/>
    <xdr:pic>
      <xdr:nvPicPr>
        <xdr:cNvPr id="19" name="Image 18">
          <a:extLst>
            <a:ext uri="{FF2B5EF4-FFF2-40B4-BE49-F238E27FC236}">
              <a16:creationId xmlns:a16="http://schemas.microsoft.com/office/drawing/2014/main" id="{DD10473D-3CEC-4334-85A5-1B6F40F6B006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334" y="10009718"/>
          <a:ext cx="524099" cy="41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391583</xdr:colOff>
      <xdr:row>12</xdr:row>
      <xdr:rowOff>359834</xdr:rowOff>
    </xdr:from>
    <xdr:to>
      <xdr:col>0</xdr:col>
      <xdr:colOff>888999</xdr:colOff>
      <xdr:row>14</xdr:row>
      <xdr:rowOff>127000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507E7FE9-4D2D-443D-BBF8-3B146B03C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7" t="24807" r="55486" b="56300"/>
        <a:stretch/>
      </xdr:blipFill>
      <xdr:spPr bwMode="auto">
        <a:xfrm>
          <a:off x="391583" y="8424334"/>
          <a:ext cx="497416" cy="48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25EEF55-E00C-4673-BD2B-FB994FB1A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A61FFF66-FBD9-463B-86B7-158EF9FC3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CDCCC5D3-C12A-41B6-BFEC-67605FE96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3</xdr:col>
      <xdr:colOff>2245784</xdr:colOff>
      <xdr:row>7</xdr:row>
      <xdr:rowOff>1049866</xdr:rowOff>
    </xdr:from>
    <xdr:to>
      <xdr:col>3</xdr:col>
      <xdr:colOff>2613570</xdr:colOff>
      <xdr:row>7</xdr:row>
      <xdr:rowOff>1441450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586AD67E-1C5E-4202-8905-DD6CC4857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0904" y="54313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3</xdr:col>
      <xdr:colOff>2245784</xdr:colOff>
      <xdr:row>7</xdr:row>
      <xdr:rowOff>1049866</xdr:rowOff>
    </xdr:from>
    <xdr:to>
      <xdr:col>3</xdr:col>
      <xdr:colOff>2613570</xdr:colOff>
      <xdr:row>7</xdr:row>
      <xdr:rowOff>1441450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3961E10-0D32-412E-958C-B7266A513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0904" y="5431366"/>
          <a:ext cx="367786" cy="3915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231291</xdr:colOff>
      <xdr:row>6</xdr:row>
      <xdr:rowOff>408728</xdr:rowOff>
    </xdr:from>
    <xdr:to>
      <xdr:col>0</xdr:col>
      <xdr:colOff>786604</xdr:colOff>
      <xdr:row>7</xdr:row>
      <xdr:rowOff>291314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35E84EE-BDDA-4B4B-BC91-A3D41A355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31291" y="328739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352360</xdr:colOff>
      <xdr:row>10</xdr:row>
      <xdr:rowOff>181013</xdr:rowOff>
    </xdr:from>
    <xdr:to>
      <xdr:col>0</xdr:col>
      <xdr:colOff>834868</xdr:colOff>
      <xdr:row>10</xdr:row>
      <xdr:rowOff>641847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642B88-3D71-4688-B7A4-52F66504D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52360" y="607593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07A5BA9-541B-4353-B13E-FEBD0E066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9D2713F-7B94-4D50-ACEE-C873295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4EBDCB72-74EF-4CFB-9AFF-4A4C3E95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E028A96B-8041-41F0-AC44-0EDF3A5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04C62C49-4248-4B46-9827-12670FBD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>
    <xdr:from>
      <xdr:col>10</xdr:col>
      <xdr:colOff>354693</xdr:colOff>
      <xdr:row>10</xdr:row>
      <xdr:rowOff>846840</xdr:rowOff>
    </xdr:from>
    <xdr:to>
      <xdr:col>27</xdr:col>
      <xdr:colOff>550713</xdr:colOff>
      <xdr:row>10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E98D6C15-7F4F-4294-9B96-2807BF97905A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E048CDD-FD53-4148-982F-AFC90D664D7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4559508-8FE3-406C-80C5-2D7A703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0</xdr:col>
      <xdr:colOff>345334</xdr:colOff>
      <xdr:row>17</xdr:row>
      <xdr:rowOff>243418</xdr:rowOff>
    </xdr:from>
    <xdr:ext cx="524099" cy="413808"/>
    <xdr:pic>
      <xdr:nvPicPr>
        <xdr:cNvPr id="15" name="Image 14">
          <a:extLst>
            <a:ext uri="{FF2B5EF4-FFF2-40B4-BE49-F238E27FC236}">
              <a16:creationId xmlns:a16="http://schemas.microsoft.com/office/drawing/2014/main" id="{669C7CF2-5405-4BC6-968D-ADE6357C5439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334" y="10009718"/>
          <a:ext cx="524099" cy="41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285750</xdr:colOff>
      <xdr:row>12</xdr:row>
      <xdr:rowOff>359834</xdr:rowOff>
    </xdr:from>
    <xdr:to>
      <xdr:col>0</xdr:col>
      <xdr:colOff>783166</xdr:colOff>
      <xdr:row>14</xdr:row>
      <xdr:rowOff>127000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5381991C-7B00-4E2A-B435-69F1562698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7" t="24807" r="55486" b="56300"/>
        <a:stretch/>
      </xdr:blipFill>
      <xdr:spPr bwMode="auto">
        <a:xfrm>
          <a:off x="285750" y="8403167"/>
          <a:ext cx="497416" cy="486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1DA7E00-B0A7-4FDB-B6CA-F38228950D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38013"/>
          <a:ext cx="1320650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6B321DC-892D-4D07-917F-52815AF3E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D3E2573C-5C43-412E-BDF7-1141C5D70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50DADC99-6CBF-4D95-B813-97EDD72F6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515936</xdr:colOff>
      <xdr:row>1</xdr:row>
      <xdr:rowOff>218282</xdr:rowOff>
    </xdr:from>
    <xdr:to>
      <xdr:col>4</xdr:col>
      <xdr:colOff>1230312</xdr:colOff>
      <xdr:row>3</xdr:row>
      <xdr:rowOff>59533</xdr:rowOff>
    </xdr:to>
    <xdr:pic>
      <xdr:nvPicPr>
        <xdr:cNvPr id="22" name="Graphique 21" descr="Crabe">
          <a:extLst>
            <a:ext uri="{FF2B5EF4-FFF2-40B4-BE49-F238E27FC236}">
              <a16:creationId xmlns:a16="http://schemas.microsoft.com/office/drawing/2014/main" id="{667AD199-343D-4A8D-814A-4A2765A50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9979976" y="1521302"/>
          <a:ext cx="714376" cy="709931"/>
        </a:xfrm>
        <a:prstGeom prst="rect">
          <a:avLst/>
        </a:prstGeom>
      </xdr:spPr>
    </xdr:pic>
    <xdr:clientData/>
  </xdr:twoCellAnchor>
  <xdr:twoCellAnchor editAs="oneCell">
    <xdr:from>
      <xdr:col>2</xdr:col>
      <xdr:colOff>2287059</xdr:colOff>
      <xdr:row>7</xdr:row>
      <xdr:rowOff>1100666</xdr:rowOff>
    </xdr:from>
    <xdr:to>
      <xdr:col>2</xdr:col>
      <xdr:colOff>2654845</xdr:colOff>
      <xdr:row>7</xdr:row>
      <xdr:rowOff>1492250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F425286-2F8C-485D-AF78-D2CDA6F00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3259" y="54821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1</xdr:col>
      <xdr:colOff>1966914</xdr:colOff>
      <xdr:row>4</xdr:row>
      <xdr:rowOff>749301</xdr:rowOff>
    </xdr:from>
    <xdr:to>
      <xdr:col>1</xdr:col>
      <xdr:colOff>2383631</xdr:colOff>
      <xdr:row>6</xdr:row>
      <xdr:rowOff>26987</xdr:rowOff>
    </xdr:to>
    <xdr:pic>
      <xdr:nvPicPr>
        <xdr:cNvPr id="28" name="Graphique 27" descr="Crabe">
          <a:extLst>
            <a:ext uri="{FF2B5EF4-FFF2-40B4-BE49-F238E27FC236}">
              <a16:creationId xmlns:a16="http://schemas.microsoft.com/office/drawing/2014/main" id="{ADF2048E-04FF-46A4-AC32-D01E14CA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3064194" y="3355341"/>
          <a:ext cx="416717" cy="4206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315958</xdr:colOff>
      <xdr:row>6</xdr:row>
      <xdr:rowOff>493394</xdr:rowOff>
    </xdr:from>
    <xdr:to>
      <xdr:col>0</xdr:col>
      <xdr:colOff>871271</xdr:colOff>
      <xdr:row>7</xdr:row>
      <xdr:rowOff>375980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358A784-3E49-4041-A42A-F60D45FF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15958" y="3372061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320610</xdr:colOff>
      <xdr:row>10</xdr:row>
      <xdr:rowOff>149263</xdr:rowOff>
    </xdr:from>
    <xdr:to>
      <xdr:col>0</xdr:col>
      <xdr:colOff>803118</xdr:colOff>
      <xdr:row>10</xdr:row>
      <xdr:rowOff>610097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6D373-3EF1-47A7-87DB-35EEF71F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20610" y="60441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A6084C-74EA-4539-87F2-F8B60D4D9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F3934D2-D1F2-459A-B6E6-C208DA1C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309610E5-2DC3-4041-B033-8090FF8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40992E6-54B0-4312-9BF1-E8DBFAD9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1B16F2F6-35E9-4E94-B797-5335A12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13</xdr:row>
      <xdr:rowOff>79375</xdr:rowOff>
    </xdr:from>
    <xdr:to>
      <xdr:col>0</xdr:col>
      <xdr:colOff>796410</xdr:colOff>
      <xdr:row>14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760C6DA-73C4-4C97-8A85-4CA96AD278A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10</xdr:row>
      <xdr:rowOff>846840</xdr:rowOff>
    </xdr:from>
    <xdr:to>
      <xdr:col>27</xdr:col>
      <xdr:colOff>550713</xdr:colOff>
      <xdr:row>10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AE9C1CA1-B0DA-460E-B6AD-0ACA67F68116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1A67E7F3-D2EB-4729-8C28-3D20883144AA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2D088C1-56FA-4DE9-875C-5381C541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0</xdr:col>
      <xdr:colOff>345334</xdr:colOff>
      <xdr:row>17</xdr:row>
      <xdr:rowOff>243418</xdr:rowOff>
    </xdr:from>
    <xdr:ext cx="524099" cy="413808"/>
    <xdr:pic>
      <xdr:nvPicPr>
        <xdr:cNvPr id="15" name="Image 14">
          <a:extLst>
            <a:ext uri="{FF2B5EF4-FFF2-40B4-BE49-F238E27FC236}">
              <a16:creationId xmlns:a16="http://schemas.microsoft.com/office/drawing/2014/main" id="{E1E07955-EA56-4754-9C5A-F6508CFF28B5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334" y="10009718"/>
          <a:ext cx="524099" cy="41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285750</xdr:colOff>
      <xdr:row>12</xdr:row>
      <xdr:rowOff>359834</xdr:rowOff>
    </xdr:from>
    <xdr:to>
      <xdr:col>0</xdr:col>
      <xdr:colOff>783166</xdr:colOff>
      <xdr:row>14</xdr:row>
      <xdr:rowOff>127000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96137F82-962E-443D-8EC3-D2D6CE9D2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7" t="24807" r="55486" b="56300"/>
        <a:stretch/>
      </xdr:blipFill>
      <xdr:spPr bwMode="auto">
        <a:xfrm>
          <a:off x="285750" y="8424334"/>
          <a:ext cx="497416" cy="48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2B4CF981-B142-42E6-BB50-4BB6408B7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38013"/>
          <a:ext cx="1320650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9F13FBB1-DF21-4F65-B13B-DBC0B7496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FD7317D0-35DB-4FC4-B936-77AE732E5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465764</xdr:colOff>
      <xdr:row>3</xdr:row>
      <xdr:rowOff>296333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07F1018-2E50-415D-97C0-C56B749ACE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68680"/>
          <a:ext cx="1563044" cy="1599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3CAC0655-86BD-4F9F-A013-D6AD92B5A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CF6C5FE-E0D5-42E6-8FF4-4BB0C4466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535783</xdr:colOff>
      <xdr:row>1</xdr:row>
      <xdr:rowOff>277814</xdr:rowOff>
    </xdr:from>
    <xdr:to>
      <xdr:col>4</xdr:col>
      <xdr:colOff>1150938</xdr:colOff>
      <xdr:row>3</xdr:row>
      <xdr:rowOff>19844</xdr:rowOff>
    </xdr:to>
    <xdr:pic>
      <xdr:nvPicPr>
        <xdr:cNvPr id="29" name="Graphique 28" descr="Feu">
          <a:extLst>
            <a:ext uri="{FF2B5EF4-FFF2-40B4-BE49-F238E27FC236}">
              <a16:creationId xmlns:a16="http://schemas.microsoft.com/office/drawing/2014/main" id="{77C9AAF1-3153-4764-8C46-2B4AF9752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9999823" y="1580834"/>
          <a:ext cx="615155" cy="610710"/>
        </a:xfrm>
        <a:prstGeom prst="rect">
          <a:avLst/>
        </a:prstGeom>
      </xdr:spPr>
    </xdr:pic>
    <xdr:clientData/>
  </xdr:twoCellAnchor>
  <xdr:twoCellAnchor editAs="oneCell">
    <xdr:from>
      <xdr:col>3</xdr:col>
      <xdr:colOff>2198159</xdr:colOff>
      <xdr:row>7</xdr:row>
      <xdr:rowOff>1049866</xdr:rowOff>
    </xdr:from>
    <xdr:to>
      <xdr:col>3</xdr:col>
      <xdr:colOff>2565945</xdr:colOff>
      <xdr:row>7</xdr:row>
      <xdr:rowOff>1441450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43460E17-873C-449B-B6D9-7383A5C7D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3279" y="54313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4</xdr:col>
      <xdr:colOff>1726405</xdr:colOff>
      <xdr:row>4</xdr:row>
      <xdr:rowOff>694533</xdr:rowOff>
    </xdr:from>
    <xdr:to>
      <xdr:col>4</xdr:col>
      <xdr:colOff>2182810</xdr:colOff>
      <xdr:row>6</xdr:row>
      <xdr:rowOff>19844</xdr:rowOff>
    </xdr:to>
    <xdr:pic>
      <xdr:nvPicPr>
        <xdr:cNvPr id="31" name="Graphique 30" descr="Feu">
          <a:extLst>
            <a:ext uri="{FF2B5EF4-FFF2-40B4-BE49-F238E27FC236}">
              <a16:creationId xmlns:a16="http://schemas.microsoft.com/office/drawing/2014/main" id="{3F540829-374B-4946-88F4-AF9210FC9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1190445" y="3300573"/>
          <a:ext cx="456405" cy="46831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315958</xdr:colOff>
      <xdr:row>6</xdr:row>
      <xdr:rowOff>493394</xdr:rowOff>
    </xdr:from>
    <xdr:to>
      <xdr:col>0</xdr:col>
      <xdr:colOff>871271</xdr:colOff>
      <xdr:row>7</xdr:row>
      <xdr:rowOff>375980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C393024-9908-4F87-8CA1-882E30479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15958" y="3373754"/>
          <a:ext cx="555313" cy="515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320610</xdr:colOff>
      <xdr:row>10</xdr:row>
      <xdr:rowOff>149263</xdr:rowOff>
    </xdr:from>
    <xdr:to>
      <xdr:col>0</xdr:col>
      <xdr:colOff>803118</xdr:colOff>
      <xdr:row>10</xdr:row>
      <xdr:rowOff>610097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A4756D-938F-4877-A51D-85241536AE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20610" y="6054763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6C1B627-9313-4AEF-A723-C32389C3B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69333"/>
          <a:ext cx="1320650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C38224A-72D2-4375-9840-46F15B104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264583"/>
          <a:ext cx="2214478" cy="942764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21</xdr:row>
      <xdr:rowOff>10584</xdr:rowOff>
    </xdr:from>
    <xdr:ext cx="367786" cy="391584"/>
    <xdr:pic>
      <xdr:nvPicPr>
        <xdr:cNvPr id="6" name="Image 5">
          <a:extLst>
            <a:ext uri="{FF2B5EF4-FFF2-40B4-BE49-F238E27FC236}">
              <a16:creationId xmlns:a16="http://schemas.microsoft.com/office/drawing/2014/main" id="{9E196FB1-B53B-4051-B772-BF2AEB828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7311" y="1092242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21</xdr:row>
      <xdr:rowOff>58928</xdr:rowOff>
    </xdr:from>
    <xdr:ext cx="372472" cy="237406"/>
    <xdr:pic>
      <xdr:nvPicPr>
        <xdr:cNvPr id="7" name="Image 6">
          <a:extLst>
            <a:ext uri="{FF2B5EF4-FFF2-40B4-BE49-F238E27FC236}">
              <a16:creationId xmlns:a16="http://schemas.microsoft.com/office/drawing/2014/main" id="{266A3626-E2EC-4E2A-8649-F0F900433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154" y="1097076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21</xdr:row>
      <xdr:rowOff>81696</xdr:rowOff>
    </xdr:from>
    <xdr:ext cx="379680" cy="193470"/>
    <xdr:pic>
      <xdr:nvPicPr>
        <xdr:cNvPr id="8" name="Image 7">
          <a:extLst>
            <a:ext uri="{FF2B5EF4-FFF2-40B4-BE49-F238E27FC236}">
              <a16:creationId xmlns:a16="http://schemas.microsoft.com/office/drawing/2014/main" id="{99E0A9D0-E751-4817-95F1-62DC77309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016" y="1099353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13</xdr:row>
      <xdr:rowOff>79375</xdr:rowOff>
    </xdr:from>
    <xdr:to>
      <xdr:col>0</xdr:col>
      <xdr:colOff>796410</xdr:colOff>
      <xdr:row>14</xdr:row>
      <xdr:rowOff>149225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79CED07-2E25-4051-8A93-8E9C85634B8A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8537575"/>
          <a:ext cx="503993" cy="397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10</xdr:row>
      <xdr:rowOff>846840</xdr:rowOff>
    </xdr:from>
    <xdr:to>
      <xdr:col>27</xdr:col>
      <xdr:colOff>550713</xdr:colOff>
      <xdr:row>10</xdr:row>
      <xdr:rowOff>1114762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F90249DD-E0DA-4E8F-805C-C19150F88AEE}"/>
            </a:ext>
          </a:extLst>
        </xdr:cNvPr>
        <xdr:cNvSpPr txBox="1"/>
      </xdr:nvSpPr>
      <xdr:spPr>
        <a:xfrm>
          <a:off x="19907613" y="6752340"/>
          <a:ext cx="1559604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11" name="ZoneTexte 3">
          <a:extLst>
            <a:ext uri="{FF2B5EF4-FFF2-40B4-BE49-F238E27FC236}">
              <a16:creationId xmlns:a16="http://schemas.microsoft.com/office/drawing/2014/main" id="{A44F6A49-65AA-4A17-920D-588280A059A4}"/>
            </a:ext>
          </a:extLst>
        </xdr:cNvPr>
        <xdr:cNvSpPr txBox="1"/>
      </xdr:nvSpPr>
      <xdr:spPr>
        <a:xfrm>
          <a:off x="20134877" y="4405599"/>
          <a:ext cx="1031127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6E64EE8-0A72-49D3-B2AB-B41C46A9C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264583"/>
          <a:ext cx="2214478" cy="942764"/>
        </a:xfrm>
        <a:prstGeom prst="rect">
          <a:avLst/>
        </a:prstGeom>
      </xdr:spPr>
    </xdr:pic>
    <xdr:clientData/>
  </xdr:twoCellAnchor>
  <xdr:oneCellAnchor>
    <xdr:from>
      <xdr:col>0</xdr:col>
      <xdr:colOff>345334</xdr:colOff>
      <xdr:row>17</xdr:row>
      <xdr:rowOff>243418</xdr:rowOff>
    </xdr:from>
    <xdr:ext cx="524099" cy="413808"/>
    <xdr:pic>
      <xdr:nvPicPr>
        <xdr:cNvPr id="15" name="Image 14">
          <a:extLst>
            <a:ext uri="{FF2B5EF4-FFF2-40B4-BE49-F238E27FC236}">
              <a16:creationId xmlns:a16="http://schemas.microsoft.com/office/drawing/2014/main" id="{B88FE9E1-298A-4DD5-B016-BC57311A8E96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334" y="10012258"/>
          <a:ext cx="524099" cy="41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285750</xdr:colOff>
      <xdr:row>12</xdr:row>
      <xdr:rowOff>359834</xdr:rowOff>
    </xdr:from>
    <xdr:to>
      <xdr:col>0</xdr:col>
      <xdr:colOff>783166</xdr:colOff>
      <xdr:row>14</xdr:row>
      <xdr:rowOff>127000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CCA3F3C-4721-4044-8F63-554300B127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7" t="24807" r="55486" b="56300"/>
        <a:stretch/>
      </xdr:blipFill>
      <xdr:spPr bwMode="auto">
        <a:xfrm>
          <a:off x="285750" y="8421794"/>
          <a:ext cx="497416" cy="491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1754C490-A9A0-46BB-A64D-53293C7D3D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69333"/>
          <a:ext cx="1320650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794DEAF-8747-4F14-92F0-D9A4360F7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26458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188942D-B8E2-412B-9788-1381DEDB5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26458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465764</xdr:colOff>
      <xdr:row>3</xdr:row>
      <xdr:rowOff>296333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F2E3A45-3B12-4FD6-8EF6-7F31EC03BC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0"/>
          <a:ext cx="1563044" cy="1599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5131E63-E227-490E-A1FA-A08C8CD4F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26458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0092287-D165-4D60-BFC5-A435BA435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26458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E7A807B-8C86-4812-A9DD-BC4BE509C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38013"/>
          <a:ext cx="1320650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E3EAAB13-B118-45D3-9AF9-F1EAAC368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89B00853-1354-49F0-81E6-5C70024D1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E3A3073-5094-4EDB-B2A4-081A14EBE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469106</xdr:colOff>
      <xdr:row>1</xdr:row>
      <xdr:rowOff>304798</xdr:rowOff>
    </xdr:from>
    <xdr:to>
      <xdr:col>4</xdr:col>
      <xdr:colOff>1145381</xdr:colOff>
      <xdr:row>3</xdr:row>
      <xdr:rowOff>107948</xdr:rowOff>
    </xdr:to>
    <xdr:pic>
      <xdr:nvPicPr>
        <xdr:cNvPr id="28" name="Graphique 27" descr="Feuille">
          <a:extLst>
            <a:ext uri="{FF2B5EF4-FFF2-40B4-BE49-F238E27FC236}">
              <a16:creationId xmlns:a16="http://schemas.microsoft.com/office/drawing/2014/main" id="{832066AE-3320-4B6D-8125-F73765959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9943306" y="736598"/>
          <a:ext cx="676275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2252134</xdr:colOff>
      <xdr:row>7</xdr:row>
      <xdr:rowOff>1164166</xdr:rowOff>
    </xdr:from>
    <xdr:to>
      <xdr:col>2</xdr:col>
      <xdr:colOff>2619920</xdr:colOff>
      <xdr:row>8</xdr:row>
      <xdr:rowOff>31750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A8D2F0F-082F-48AB-81D7-DDBE4BDFD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34" y="4669366"/>
          <a:ext cx="367786" cy="3915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273625</xdr:colOff>
      <xdr:row>6</xdr:row>
      <xdr:rowOff>366395</xdr:rowOff>
    </xdr:from>
    <xdr:to>
      <xdr:col>0</xdr:col>
      <xdr:colOff>828938</xdr:colOff>
      <xdr:row>7</xdr:row>
      <xdr:rowOff>248981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3625" y="3245062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352360</xdr:colOff>
      <xdr:row>10</xdr:row>
      <xdr:rowOff>212763</xdr:rowOff>
    </xdr:from>
    <xdr:to>
      <xdr:col>0</xdr:col>
      <xdr:colOff>834868</xdr:colOff>
      <xdr:row>10</xdr:row>
      <xdr:rowOff>673597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52360" y="61076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58333"/>
          <a:ext cx="1343087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2320925</xdr:colOff>
      <xdr:row>7</xdr:row>
      <xdr:rowOff>993775</xdr:rowOff>
    </xdr:from>
    <xdr:to>
      <xdr:col>1</xdr:col>
      <xdr:colOff>2688711</xdr:colOff>
      <xdr:row>7</xdr:row>
      <xdr:rowOff>1385359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CAEF75-829D-4548-88C0-D8E60B2ED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125" y="4498975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21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21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21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oneCellAnchor>
    <xdr:from>
      <xdr:col>0</xdr:col>
      <xdr:colOff>345334</xdr:colOff>
      <xdr:row>17</xdr:row>
      <xdr:rowOff>243418</xdr:rowOff>
    </xdr:from>
    <xdr:ext cx="524099" cy="413808"/>
    <xdr:pic>
      <xdr:nvPicPr>
        <xdr:cNvPr id="3" name="Image 2">
          <a:extLst>
            <a:ext uri="{FF2B5EF4-FFF2-40B4-BE49-F238E27FC236}">
              <a16:creationId xmlns:a16="http://schemas.microsoft.com/office/drawing/2014/main" id="{498B2696-406F-4CAE-953C-928BBC753F7A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334" y="10001251"/>
          <a:ext cx="524099" cy="41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391583</xdr:colOff>
      <xdr:row>12</xdr:row>
      <xdr:rowOff>359834</xdr:rowOff>
    </xdr:from>
    <xdr:to>
      <xdr:col>0</xdr:col>
      <xdr:colOff>888999</xdr:colOff>
      <xdr:row>14</xdr:row>
      <xdr:rowOff>127000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D19DE82B-697A-49D1-8BAA-9CE890822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7" t="24807" r="55486" b="56300"/>
        <a:stretch/>
      </xdr:blipFill>
      <xdr:spPr bwMode="auto">
        <a:xfrm>
          <a:off x="391583" y="8403167"/>
          <a:ext cx="497416" cy="486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4FF777D1-434F-4CBB-A1C8-27AE8C44A1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38013"/>
          <a:ext cx="1320650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7EA4A977-241E-4FE7-BF6E-39E07D38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522878</xdr:colOff>
      <xdr:row>3</xdr:row>
      <xdr:rowOff>222250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C462E6C7-E8DD-41EE-9F71-840509AD4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38013"/>
          <a:ext cx="1323825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1DE8C085-26F6-4601-9C37-6441A7220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1</xdr:row>
      <xdr:rowOff>247650</xdr:rowOff>
    </xdr:from>
    <xdr:to>
      <xdr:col>4</xdr:col>
      <xdr:colOff>1257300</xdr:colOff>
      <xdr:row>3</xdr:row>
      <xdr:rowOff>38100</xdr:rowOff>
    </xdr:to>
    <xdr:pic>
      <xdr:nvPicPr>
        <xdr:cNvPr id="21" name="Graphique 20" descr="Scène de forêt">
          <a:extLst>
            <a:ext uri="{FF2B5EF4-FFF2-40B4-BE49-F238E27FC236}">
              <a16:creationId xmlns:a16="http://schemas.microsoft.com/office/drawing/2014/main" id="{9A8D426D-1827-4059-8BD5-9460B1997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054590" y="1550670"/>
          <a:ext cx="666750" cy="6591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2032000</xdr:colOff>
      <xdr:row>4</xdr:row>
      <xdr:rowOff>736600</xdr:rowOff>
    </xdr:from>
    <xdr:to>
      <xdr:col>5</xdr:col>
      <xdr:colOff>2527300</xdr:colOff>
      <xdr:row>6</xdr:row>
      <xdr:rowOff>88900</xdr:rowOff>
    </xdr:to>
    <xdr:pic>
      <xdr:nvPicPr>
        <xdr:cNvPr id="23" name="Graphique 22" descr="Scène de forêt">
          <a:extLst>
            <a:ext uri="{FF2B5EF4-FFF2-40B4-BE49-F238E27FC236}">
              <a16:creationId xmlns:a16="http://schemas.microsoft.com/office/drawing/2014/main" id="{C87600BC-1DB3-4A2C-B234-1B4D0ABDB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4284960" y="3342640"/>
          <a:ext cx="495300" cy="495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enu%20Avril%202026%20Manosque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7 GOU"/>
      <sheetName val="S38 DEJ"/>
      <sheetName val="S38 GOU"/>
      <sheetName val="S39 DEJ"/>
      <sheetName val="S39 GOU"/>
      <sheetName val="S40 DEJ"/>
      <sheetName val="S40 GOU"/>
      <sheetName val="S14-DEJ"/>
      <sheetName val="S37 DEJ"/>
      <sheetName val="S15-DEJ"/>
      <sheetName val="S16-DEJ"/>
      <sheetName val="S17-DEJ"/>
      <sheetName val="S18-DEJ"/>
      <sheetName val="Allergè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Du 30 Mars au 03 Avril 2026</v>
          </cell>
          <cell r="B4"/>
          <cell r="C4"/>
          <cell r="D4"/>
          <cell r="E4"/>
          <cell r="F4"/>
        </row>
        <row r="9">
          <cell r="B9" t="str">
            <v>Salade de pommes de terre et ciboulette</v>
          </cell>
          <cell r="D9" t="str">
            <v>Velouté façon Dubarry ( chou-fleur et polenta ) (lait)</v>
          </cell>
          <cell r="F9" t="str">
            <v>Velouté d'asperges et pommes de terre (Lait)</v>
          </cell>
        </row>
        <row r="14">
          <cell r="B14" t="str">
            <v>Courges au jus de coco, Quinoa à l'oseille* (Lait) et mixé de poulet</v>
          </cell>
          <cell r="C14" t="str">
            <v>Carottes au persil, Polenta et mixé de Poisson du jour*</v>
          </cell>
          <cell r="D14" t="str">
            <v xml:space="preserve">Betteraves à l'aneth, Semoule* (Blé) et mixé de Poulet </v>
          </cell>
          <cell r="E14" t="str">
            <v>Epinards au curcuma, Pommes de terre à l'ail et mixé de Poisson du jour*</v>
          </cell>
          <cell r="F14" t="str">
            <v xml:space="preserve">Méli-melo de légumes racines ( Poireaux, Panais, Navets et Champignons), Blé* (Blé) à la noix de muscade et Mixé de Bœuf </v>
          </cell>
        </row>
        <row r="16">
          <cell r="B16" t="str">
            <v>Compote Pomme Poire cacao</v>
          </cell>
          <cell r="C16" t="str">
            <v xml:space="preserve">Compote Pomme Fleur d'oranger </v>
          </cell>
          <cell r="D16" t="str">
            <v>Compote Pomme Verveine</v>
          </cell>
          <cell r="E16" t="str">
            <v xml:space="preserve">Compote Pomme Passiflore </v>
          </cell>
          <cell r="F16" t="str">
            <v xml:space="preserve">Compote Pomme Marron </v>
          </cell>
        </row>
        <row r="18">
          <cell r="B18" t="str">
            <v>Mixé de Poulet</v>
          </cell>
          <cell r="C18" t="str">
            <v>Mixé de Poisson du jour*</v>
          </cell>
          <cell r="D18" t="str">
            <v>Mixé de Poulet</v>
          </cell>
          <cell r="E18" t="str">
            <v>Mixé de Poisson du jour*</v>
          </cell>
          <cell r="F18" t="str">
            <v>Mixé de Bœuf</v>
          </cell>
        </row>
        <row r="19">
          <cell r="B19" t="str">
            <v>Purée de Courge</v>
          </cell>
          <cell r="C19" t="str">
            <v>Purée de Carotte</v>
          </cell>
          <cell r="D19" t="str">
            <v>Purée de Betterave</v>
          </cell>
          <cell r="E19" t="str">
            <v>Purée d'Epinard</v>
          </cell>
          <cell r="F19" t="str">
            <v>Purée de blanc de poireaux</v>
          </cell>
        </row>
        <row r="20">
          <cell r="D20" t="str">
            <v xml:space="preserve">Purée de Pois cassés </v>
          </cell>
        </row>
      </sheetData>
      <sheetData sheetId="8"/>
      <sheetData sheetId="9">
        <row r="4">
          <cell r="A4" t="str">
            <v>Du 06 au 10 Avril 2026</v>
          </cell>
          <cell r="B4"/>
          <cell r="C4"/>
          <cell r="D4"/>
          <cell r="E4"/>
          <cell r="F4"/>
        </row>
        <row r="9">
          <cell r="D9" t="str">
            <v xml:space="preserve">Taboulé (blé) aux petits légumes de saison </v>
          </cell>
          <cell r="E9" t="str">
            <v xml:space="preserve">Velouté de lentilles corail au jus de coco </v>
          </cell>
        </row>
        <row r="14">
          <cell r="C14" t="str">
            <v>Choux-fleurs au citron vert, Patates douces et Poisson du jour*</v>
          </cell>
          <cell r="D14" t="str">
            <v>Epinards à la crème (lait), blé tendre complet* (blé) et mixé de Poulet</v>
          </cell>
          <cell r="E14" t="str">
            <v xml:space="preserve">Carottes et navets , Riz pilaf aux légumes (carottes, oignons) et mixé de Bœuf </v>
          </cell>
          <cell r="F14" t="str">
            <v xml:space="preserve">Brocolis au fenugrec, Semoule* (Blé) à l'huile d'olive et mixé de Poulet </v>
          </cell>
        </row>
        <row r="16">
          <cell r="C16" t="str">
            <v>Compote Pomme Cranberry</v>
          </cell>
          <cell r="D16" t="str">
            <v>Compote Pomme Poire Menthe</v>
          </cell>
          <cell r="E16" t="str">
            <v>Compote Pomme Orange</v>
          </cell>
          <cell r="F16" t="str">
            <v>Compote Pomme Rooibos</v>
          </cell>
        </row>
        <row r="18">
          <cell r="C18" t="str">
            <v>Mixé de Poisson du jour*</v>
          </cell>
          <cell r="D18" t="str">
            <v>Mixé de Poulet</v>
          </cell>
          <cell r="E18" t="str">
            <v>Mixé de Bœuf</v>
          </cell>
          <cell r="F18" t="str">
            <v>Mixé de Poulet</v>
          </cell>
        </row>
        <row r="19">
          <cell r="C19" t="str">
            <v>Purée de Choux-fleurs</v>
          </cell>
          <cell r="D19" t="str">
            <v>Purée d'Epinards</v>
          </cell>
          <cell r="E19" t="str">
            <v>Purée de Carotte</v>
          </cell>
          <cell r="F19" t="str">
            <v>Purée de Brocolis</v>
          </cell>
        </row>
        <row r="20">
          <cell r="E20" t="str">
            <v>Purée de pois cassés</v>
          </cell>
        </row>
      </sheetData>
      <sheetData sheetId="10">
        <row r="4">
          <cell r="A4" t="str">
            <v>Du 13 au 17 Avril 2026</v>
          </cell>
          <cell r="B4"/>
          <cell r="C4"/>
          <cell r="D4"/>
          <cell r="E4"/>
          <cell r="F4"/>
        </row>
        <row r="9">
          <cell r="C9" t="str">
            <v>Salade de Betteraves</v>
          </cell>
          <cell r="D9" t="str">
            <v>Cake aux épinard, citron, ricotta  (lait, blé, œuf)</v>
          </cell>
          <cell r="E9" t="str">
            <v xml:space="preserve">Soupe d'endives et pommes de terre </v>
          </cell>
        </row>
        <row r="14">
          <cell r="B14" t="str">
            <v>Poireaux et Wakamé, Patates douces et Mixé de Poisson du jour*</v>
          </cell>
          <cell r="C14" t="str">
            <v>Couscous végétarien (carottes, navets, 4 épices), Semoule* (blé) et mixé de Poulet</v>
          </cell>
          <cell r="D14" t="str">
            <v>Courges au thym, Pâtes* (Blé) à la coriandre et mixé de Bœuf</v>
          </cell>
          <cell r="E14" t="str">
            <v>Choux-fleurs à l'oseille, Riz au curcuma et mixé de Poisson du jour*</v>
          </cell>
          <cell r="F14" t="str">
            <v>Epinards au gingembre, Nouilles de riz aux oignons et mixé de Poulet</v>
          </cell>
        </row>
        <row r="16">
          <cell r="B16" t="str">
            <v>Compote Pomme citron vert</v>
          </cell>
          <cell r="C16" t="str">
            <v>Compote Pomme Hibiscus</v>
          </cell>
          <cell r="D16" t="str">
            <v>Compote Pomme Kiwi</v>
          </cell>
          <cell r="E16" t="str">
            <v>Compote Pomme Banane Rooibos</v>
          </cell>
          <cell r="F16" t="str">
            <v xml:space="preserve">Compote Pomme Poire </v>
          </cell>
        </row>
        <row r="18">
          <cell r="B18" t="str">
            <v>Mixé de Poisson du jour*</v>
          </cell>
          <cell r="C18" t="str">
            <v>Mixé de Poulet</v>
          </cell>
          <cell r="D18" t="str">
            <v>Mixé de Bœuf</v>
          </cell>
          <cell r="E18" t="str">
            <v>Mixé de Poisson du jour*</v>
          </cell>
          <cell r="F18" t="str">
            <v>Mixé de Poulet</v>
          </cell>
        </row>
        <row r="19">
          <cell r="B19" t="str">
            <v>Purée de Blancs de Poireaux</v>
          </cell>
          <cell r="C19" t="str">
            <v>Purée de Brocolis</v>
          </cell>
          <cell r="D19" t="str">
            <v>Purée de Courges</v>
          </cell>
          <cell r="E19" t="str">
            <v>Purée de Choux-fleurs</v>
          </cell>
          <cell r="F19" t="str">
            <v>Purée d'Epinards</v>
          </cell>
        </row>
      </sheetData>
      <sheetData sheetId="11">
        <row r="4">
          <cell r="A4" t="str">
            <v>Du 20 au 24 Avril 2026</v>
          </cell>
          <cell r="B4"/>
          <cell r="C4"/>
          <cell r="D4"/>
          <cell r="E4"/>
          <cell r="F4"/>
        </row>
        <row r="9">
          <cell r="C9" t="str">
            <v>Salade de carottes à l'orange</v>
          </cell>
          <cell r="D9" t="str">
            <v>Cake aux olives  (lait, blé, œuf)</v>
          </cell>
          <cell r="F9" t="str">
            <v>Velouté de Mamie (légumes variés)</v>
          </cell>
        </row>
        <row r="14">
          <cell r="B14" t="str">
            <v xml:space="preserve">Courges à l'ail des ours, Pâtes* (blé) au citron et mixé de Bœuf </v>
          </cell>
          <cell r="C14" t="str">
            <v>Fondue de choux blancs à la crème (lait), Boulgour* (blé) aux légumes et mixé de Poisson du jour*</v>
          </cell>
          <cell r="D14" t="str">
            <v>Epinards à la cardamome, Riz aux petits oignons et mixé de Poulet</v>
          </cell>
          <cell r="E14" t="str">
            <v>Carottes braisées, Pommes de terre à l'ail fumé et Poulet façon Barbecue</v>
          </cell>
          <cell r="F14" t="str">
            <v>Poireaux aux curry, Semoule* (blé) au cumin et mixé de Poisson du jour*</v>
          </cell>
        </row>
        <row r="16">
          <cell r="B16" t="str">
            <v>Compote Pomme Kiwi</v>
          </cell>
          <cell r="C16" t="str">
            <v>Compote Pomme Banane Cannelle</v>
          </cell>
          <cell r="D16" t="str">
            <v>Compote Pomme Lavande</v>
          </cell>
          <cell r="E16" t="str">
            <v>Compote Pomme Dattes séchée</v>
          </cell>
          <cell r="F16" t="str">
            <v xml:space="preserve">Compote Pomme Poire Cacao </v>
          </cell>
        </row>
        <row r="18">
          <cell r="B18" t="str">
            <v>Mixé de Bœuf</v>
          </cell>
          <cell r="C18" t="str">
            <v>Mixé de Poisson du jour*</v>
          </cell>
          <cell r="D18" t="str">
            <v>Mixé de Poulet</v>
          </cell>
          <cell r="E18" t="str">
            <v>Mixé de Poulet</v>
          </cell>
          <cell r="F18" t="str">
            <v>Mixé de Poisson du jour*</v>
          </cell>
        </row>
        <row r="19">
          <cell r="B19" t="str">
            <v>Purée de Courges</v>
          </cell>
          <cell r="C19" t="str">
            <v xml:space="preserve">Purée de choux blancs </v>
          </cell>
          <cell r="D19" t="str">
            <v>Purée d'épinards</v>
          </cell>
          <cell r="E19" t="str">
            <v>Purée de Carottes</v>
          </cell>
          <cell r="F19" t="str">
            <v>Purée de Betteraves</v>
          </cell>
        </row>
      </sheetData>
      <sheetData sheetId="12">
        <row r="4">
          <cell r="A4" t="str">
            <v>Du 27 Avril au 01 Mai 2026</v>
          </cell>
          <cell r="B4"/>
          <cell r="C4"/>
          <cell r="D4"/>
          <cell r="E4"/>
          <cell r="F4"/>
        </row>
        <row r="9">
          <cell r="C9" t="str">
            <v>Salade de Blé * au pesto (lait)</v>
          </cell>
          <cell r="D9"/>
          <cell r="E9" t="str">
            <v>Velouté d'Artichauts et Petits pois</v>
          </cell>
        </row>
        <row r="10">
          <cell r="D10" t="str">
            <v>Poireaux à la mozzarella* (lait), pâtes* (blé) au pesto et Poisson du jour*</v>
          </cell>
          <cell r="E10" t="str">
            <v>Coq au vin revisité (carottes, champignons, pommes de terre, poulet)</v>
          </cell>
        </row>
        <row r="14">
          <cell r="B14" t="str">
            <v>Betteraves à l'estragon et riz à la citronnelle et Poisson du jour*</v>
          </cell>
          <cell r="C14" t="str">
            <v>Choux-fleurs au paprika, Patates douces aux herbes (persil, ciboulette, aneth) et mixé de Poulet</v>
          </cell>
        </row>
        <row r="16">
          <cell r="B16" t="str">
            <v>Compote Pomme Poire 4 épices</v>
          </cell>
          <cell r="C16" t="str">
            <v>Compote Pomme Datte Orange</v>
          </cell>
          <cell r="D16" t="str">
            <v>Compte Pomme aux fruits secs (raisins, abricots etc.)</v>
          </cell>
          <cell r="E16" t="str">
            <v>Compote Pomme Rhubarbe</v>
          </cell>
        </row>
        <row r="18">
          <cell r="B18" t="str">
            <v>Mixé de Poisson du jour*</v>
          </cell>
          <cell r="C18" t="str">
            <v>Mixé de Poulet</v>
          </cell>
          <cell r="D18" t="str">
            <v>Mixé de Poisson du jour*</v>
          </cell>
          <cell r="E18" t="str">
            <v>Mixé de Poulet</v>
          </cell>
        </row>
        <row r="19">
          <cell r="B19" t="str">
            <v>Purée de Betteraves</v>
          </cell>
          <cell r="D19" t="str">
            <v>Purée de Blanc de Poireaux</v>
          </cell>
          <cell r="E19" t="str">
            <v>Purée de Carottes</v>
          </cell>
        </row>
        <row r="20">
          <cell r="E20" t="str">
            <v>Purée de pois cassés</v>
          </cell>
        </row>
      </sheetData>
      <sheetData sheetId="13">
        <row r="17">
          <cell r="K17"/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10" t="s">
        <v>0</v>
      </c>
      <c r="B1" s="210"/>
      <c r="C1" s="210"/>
      <c r="D1" s="210"/>
      <c r="E1" s="210"/>
      <c r="F1" s="210"/>
    </row>
    <row r="2" spans="1:6" ht="24" x14ac:dyDescent="0.3">
      <c r="A2" s="210" t="s">
        <v>1</v>
      </c>
      <c r="B2" s="210"/>
      <c r="C2" s="210"/>
      <c r="D2" s="210"/>
      <c r="E2" s="210"/>
      <c r="F2" s="210"/>
    </row>
    <row r="3" spans="1:6" ht="17.399999999999999" x14ac:dyDescent="0.3">
      <c r="A3" s="211" t="s">
        <v>2</v>
      </c>
      <c r="B3" s="211"/>
      <c r="C3" s="211"/>
      <c r="D3" s="211"/>
      <c r="E3" s="211"/>
      <c r="F3" s="211"/>
    </row>
    <row r="4" spans="1:6" ht="15" thickBot="1" x14ac:dyDescent="0.35"/>
    <row r="5" spans="1:6" ht="17.7" customHeight="1" x14ac:dyDescent="0.3">
      <c r="A5" s="212" t="s">
        <v>3</v>
      </c>
      <c r="B5" s="213"/>
      <c r="C5" s="213"/>
      <c r="D5" s="213"/>
      <c r="E5" s="213"/>
      <c r="F5" s="214"/>
    </row>
    <row r="6" spans="1:6" ht="15" thickBot="1" x14ac:dyDescent="0.35">
      <c r="A6" s="215"/>
      <c r="B6" s="216"/>
      <c r="C6" s="216"/>
      <c r="D6" s="216"/>
      <c r="E6" s="216"/>
      <c r="F6" s="21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3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23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23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23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23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23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18" t="s">
        <v>27</v>
      </c>
      <c r="E19" s="220" t="s">
        <v>28</v>
      </c>
      <c r="F19" s="221" t="s">
        <v>29</v>
      </c>
    </row>
    <row r="20" spans="1:6" x14ac:dyDescent="0.3">
      <c r="A20" s="55"/>
      <c r="B20" s="58" t="s">
        <v>30</v>
      </c>
      <c r="C20" s="56"/>
      <c r="D20" s="219"/>
      <c r="E20" s="220"/>
      <c r="F20" s="22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ECF4-4AE4-4F98-B6D4-E05493BAB63F}">
  <sheetPr>
    <pageSetUpPr fitToPage="1"/>
  </sheetPr>
  <dimension ref="A1:M49"/>
  <sheetViews>
    <sheetView tabSelected="1" zoomScale="60" zoomScaleNormal="60" workbookViewId="0">
      <selection activeCell="F21" sqref="F21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210" t="s">
        <v>133</v>
      </c>
      <c r="B1" s="210"/>
      <c r="C1" s="210"/>
      <c r="D1" s="210"/>
      <c r="E1" s="210"/>
      <c r="F1" s="210"/>
      <c r="H1" s="93"/>
      <c r="I1" s="93"/>
      <c r="J1" s="93"/>
      <c r="K1" s="93"/>
      <c r="L1" s="93"/>
      <c r="M1" s="93"/>
    </row>
    <row r="2" spans="1:13" ht="34.5" customHeight="1" x14ac:dyDescent="0.3">
      <c r="A2" s="228" t="s">
        <v>192</v>
      </c>
      <c r="B2" s="228"/>
      <c r="C2" s="228"/>
      <c r="D2" s="228"/>
      <c r="E2" s="228"/>
      <c r="F2" s="228"/>
      <c r="H2" s="93"/>
      <c r="I2" s="93"/>
      <c r="J2" s="93"/>
      <c r="K2" s="93"/>
      <c r="L2" s="93"/>
      <c r="M2" s="93"/>
    </row>
    <row r="3" spans="1:13" ht="34.5" customHeight="1" x14ac:dyDescent="0.3">
      <c r="A3" s="229"/>
      <c r="B3" s="229"/>
      <c r="C3" s="229"/>
      <c r="D3" s="229"/>
      <c r="E3" s="229"/>
      <c r="F3" s="229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3" t="s">
        <v>4</v>
      </c>
      <c r="C5" s="133" t="s">
        <v>5</v>
      </c>
      <c r="D5" s="133" t="s">
        <v>6</v>
      </c>
      <c r="E5" s="133" t="s">
        <v>7</v>
      </c>
      <c r="F5" s="133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32"/>
      <c r="H6" s="8"/>
      <c r="J6" s="95"/>
      <c r="K6" s="95"/>
      <c r="L6" s="95"/>
    </row>
    <row r="7" spans="1:13" ht="49.95" customHeight="1" x14ac:dyDescent="0.3">
      <c r="A7" s="231" t="s">
        <v>36</v>
      </c>
      <c r="B7" s="232" t="s">
        <v>193</v>
      </c>
      <c r="C7" s="152"/>
      <c r="D7" s="135" t="s">
        <v>194</v>
      </c>
      <c r="E7" s="158" t="s">
        <v>195</v>
      </c>
      <c r="F7" s="135"/>
      <c r="H7" s="8"/>
      <c r="K7" s="95"/>
      <c r="L7" s="95"/>
      <c r="M7" s="3"/>
    </row>
    <row r="8" spans="1:13" ht="120" customHeight="1" x14ac:dyDescent="0.3">
      <c r="A8" s="231"/>
      <c r="B8" s="233"/>
      <c r="C8" s="163" t="s">
        <v>196</v>
      </c>
      <c r="D8" s="128" t="s">
        <v>197</v>
      </c>
      <c r="E8" s="163" t="s">
        <v>198</v>
      </c>
      <c r="F8" s="128" t="s">
        <v>199</v>
      </c>
      <c r="G8" s="97"/>
      <c r="H8" s="8"/>
      <c r="K8" s="95"/>
      <c r="L8" s="95"/>
      <c r="M8" s="3"/>
    </row>
    <row r="9" spans="1:13" ht="49.95" customHeight="1" thickBot="1" x14ac:dyDescent="0.35">
      <c r="A9" s="206"/>
      <c r="B9" s="233"/>
      <c r="C9" s="165" t="s">
        <v>200</v>
      </c>
      <c r="D9" s="129" t="s">
        <v>201</v>
      </c>
      <c r="E9" s="165" t="s">
        <v>202</v>
      </c>
      <c r="F9" s="129" t="s">
        <v>203</v>
      </c>
      <c r="H9" s="8"/>
      <c r="J9" s="95"/>
      <c r="K9" s="95"/>
      <c r="L9" s="95"/>
      <c r="M9" s="3"/>
    </row>
    <row r="10" spans="1:13" ht="18.600000000000001" thickBot="1" x14ac:dyDescent="0.35">
      <c r="B10" s="233"/>
      <c r="C10" s="146"/>
      <c r="D10" s="146"/>
      <c r="E10" s="146"/>
      <c r="F10" s="146"/>
      <c r="H10" s="8"/>
      <c r="J10" s="95"/>
      <c r="K10" s="95"/>
      <c r="L10" s="95"/>
      <c r="M10" s="92"/>
    </row>
    <row r="11" spans="1:13" ht="120" customHeight="1" x14ac:dyDescent="0.3">
      <c r="A11" s="207" t="s">
        <v>50</v>
      </c>
      <c r="B11" s="233"/>
      <c r="C11" s="152" t="s">
        <v>204</v>
      </c>
      <c r="D11" s="127" t="s">
        <v>205</v>
      </c>
      <c r="E11" s="152" t="s">
        <v>206</v>
      </c>
      <c r="F11" s="127" t="s">
        <v>207</v>
      </c>
      <c r="H11" s="8"/>
      <c r="J11" s="95"/>
      <c r="K11" s="95"/>
      <c r="L11" s="95"/>
      <c r="M11" s="3"/>
    </row>
    <row r="12" spans="1:13" ht="49.95" customHeight="1" thickBot="1" x14ac:dyDescent="0.35">
      <c r="A12" s="206"/>
      <c r="B12" s="233"/>
      <c r="C12" s="165" t="s">
        <v>200</v>
      </c>
      <c r="D12" s="129" t="s">
        <v>201</v>
      </c>
      <c r="E12" s="165" t="s">
        <v>202</v>
      </c>
      <c r="F12" s="129" t="s">
        <v>203</v>
      </c>
      <c r="H12" s="8"/>
      <c r="J12" s="95"/>
      <c r="K12" s="95"/>
      <c r="L12" s="95"/>
      <c r="M12" s="3"/>
    </row>
    <row r="13" spans="1:13" ht="31.2" customHeight="1" thickBot="1" x14ac:dyDescent="0.35">
      <c r="B13" s="233"/>
      <c r="C13" s="146"/>
      <c r="D13" s="146"/>
      <c r="E13" s="146"/>
      <c r="F13" s="146"/>
      <c r="H13" s="8"/>
      <c r="J13" s="95"/>
      <c r="K13" s="95"/>
      <c r="L13" s="95"/>
      <c r="M13" s="92"/>
    </row>
    <row r="14" spans="1:13" ht="25.95" customHeight="1" x14ac:dyDescent="0.3">
      <c r="A14" s="230" t="s">
        <v>60</v>
      </c>
      <c r="B14" s="233"/>
      <c r="C14" s="168" t="s">
        <v>208</v>
      </c>
      <c r="D14" s="127" t="s">
        <v>99</v>
      </c>
      <c r="E14" s="152" t="s">
        <v>156</v>
      </c>
      <c r="F14" s="127" t="s">
        <v>99</v>
      </c>
      <c r="H14" s="8"/>
      <c r="J14" s="95"/>
      <c r="K14" s="95"/>
      <c r="L14" s="95"/>
      <c r="M14" s="96"/>
    </row>
    <row r="15" spans="1:13" ht="25.95" customHeight="1" x14ac:dyDescent="0.3">
      <c r="A15" s="230"/>
      <c r="B15" s="233"/>
      <c r="C15" s="163" t="s">
        <v>209</v>
      </c>
      <c r="D15" s="128" t="s">
        <v>210</v>
      </c>
      <c r="E15" s="163" t="s">
        <v>158</v>
      </c>
      <c r="F15" s="128" t="s">
        <v>66</v>
      </c>
      <c r="H15" s="8"/>
      <c r="J15" s="95"/>
      <c r="K15" s="95"/>
      <c r="L15" s="95"/>
      <c r="M15" s="3"/>
    </row>
    <row r="16" spans="1:13" ht="33" customHeight="1" x14ac:dyDescent="0.3">
      <c r="A16" s="230"/>
      <c r="B16" s="233"/>
      <c r="C16" s="163" t="s">
        <v>211</v>
      </c>
      <c r="D16" s="128" t="s">
        <v>212</v>
      </c>
      <c r="E16" s="163" t="s">
        <v>213</v>
      </c>
      <c r="F16" s="128" t="s">
        <v>214</v>
      </c>
      <c r="H16" s="8"/>
      <c r="J16" s="95"/>
      <c r="K16" s="95"/>
      <c r="L16" s="95"/>
      <c r="M16" s="3"/>
    </row>
    <row r="17" spans="1:13" ht="18.600000000000001" thickBot="1" x14ac:dyDescent="0.35">
      <c r="A17" s="206"/>
      <c r="B17" s="233"/>
      <c r="C17" s="165" t="s">
        <v>73</v>
      </c>
      <c r="D17" s="129" t="s">
        <v>166</v>
      </c>
      <c r="E17" s="165" t="s">
        <v>202</v>
      </c>
      <c r="F17" s="129" t="s">
        <v>73</v>
      </c>
      <c r="H17" s="8"/>
      <c r="J17" s="95"/>
      <c r="K17" s="95"/>
      <c r="L17" s="95"/>
      <c r="M17" s="3"/>
    </row>
    <row r="18" spans="1:13" ht="31.2" customHeight="1" thickBot="1" x14ac:dyDescent="0.35">
      <c r="B18" s="233"/>
      <c r="C18" s="146"/>
      <c r="D18" s="146"/>
      <c r="E18" s="146"/>
      <c r="F18" s="146"/>
      <c r="H18" s="8"/>
      <c r="J18" s="95"/>
      <c r="K18" s="95"/>
      <c r="L18" s="95"/>
      <c r="M18" s="92"/>
    </row>
    <row r="19" spans="1:13" ht="25.95" customHeight="1" thickBot="1" x14ac:dyDescent="0.35">
      <c r="A19" s="207"/>
      <c r="B19" s="233"/>
      <c r="C19" s="167" t="str">
        <f>+C15</f>
        <v>Purée de Choux-fleurs</v>
      </c>
      <c r="D19" s="148" t="str">
        <f>+D15</f>
        <v>Purée d'Epinards</v>
      </c>
      <c r="E19" s="148" t="str">
        <f>+E15</f>
        <v>Purée de Carotte</v>
      </c>
      <c r="F19" s="148" t="str">
        <f>+F15</f>
        <v>Purée de Brocolis</v>
      </c>
      <c r="H19" s="8"/>
      <c r="J19" s="95"/>
      <c r="K19" s="95"/>
      <c r="L19" s="95"/>
      <c r="M19" s="96"/>
    </row>
    <row r="20" spans="1:13" ht="18.600000000000001" thickBot="1" x14ac:dyDescent="0.35">
      <c r="A20" s="149" t="s">
        <v>167</v>
      </c>
      <c r="B20" s="234"/>
      <c r="C20" s="166" t="str">
        <f>+C17</f>
        <v>Compote de Pommes</v>
      </c>
      <c r="D20" s="129" t="str">
        <f>+D17</f>
        <v>Compote Pomme Poire</v>
      </c>
      <c r="E20" s="129" t="str">
        <f>+E17</f>
        <v>Compote Pomme Orange</v>
      </c>
      <c r="F20" s="129" t="str">
        <f>+F17</f>
        <v>Compote de Pommes</v>
      </c>
      <c r="H20" s="8"/>
      <c r="J20" s="95"/>
      <c r="K20" s="95"/>
      <c r="L20" s="95"/>
      <c r="M20" s="3"/>
    </row>
    <row r="21" spans="1:13" s="134" customFormat="1" ht="14.4" customHeight="1" x14ac:dyDescent="0.3">
      <c r="B21" s="138"/>
      <c r="C21" s="138"/>
      <c r="D21" s="138"/>
      <c r="E21" s="138"/>
      <c r="F21" s="138"/>
    </row>
    <row r="22" spans="1:13" ht="33" customHeight="1" x14ac:dyDescent="0.3">
      <c r="A22" s="55"/>
      <c r="B22" s="139" t="s">
        <v>169</v>
      </c>
      <c r="C22" s="140" t="s">
        <v>30</v>
      </c>
      <c r="D22" s="141" t="s">
        <v>170</v>
      </c>
      <c r="E22" s="142" t="s">
        <v>171</v>
      </c>
      <c r="F22" s="143" t="s">
        <v>172</v>
      </c>
      <c r="H22" s="8"/>
      <c r="J22" s="95"/>
      <c r="K22" s="95"/>
      <c r="L22" s="95"/>
    </row>
    <row r="23" spans="1:13" x14ac:dyDescent="0.3">
      <c r="A23" s="52"/>
      <c r="B23" s="8" t="s">
        <v>31</v>
      </c>
      <c r="C23" s="8"/>
      <c r="D23" s="8"/>
      <c r="E23" s="8"/>
      <c r="F23" s="8"/>
    </row>
    <row r="24" spans="1:13" x14ac:dyDescent="0.3">
      <c r="A24" s="52"/>
      <c r="B24" s="8" t="s">
        <v>173</v>
      </c>
      <c r="C24" s="8"/>
      <c r="D24" s="8"/>
      <c r="E24" s="8"/>
      <c r="F24" s="8"/>
    </row>
    <row r="25" spans="1:13" ht="15.6" x14ac:dyDescent="0.3">
      <c r="B25" s="144"/>
      <c r="C25" s="144"/>
      <c r="D25" s="8"/>
      <c r="E25" s="8"/>
      <c r="F25" s="8"/>
    </row>
    <row r="26" spans="1:13" x14ac:dyDescent="0.3">
      <c r="B26" s="139"/>
      <c r="C26" s="8"/>
      <c r="D26" s="145"/>
      <c r="E26" s="145"/>
      <c r="F26" s="145"/>
    </row>
    <row r="27" spans="1:13" x14ac:dyDescent="0.3">
      <c r="A27" s="97"/>
      <c r="B27" s="3"/>
      <c r="C27" s="3"/>
      <c r="D27" s="145"/>
      <c r="E27" s="145"/>
      <c r="F27" s="145"/>
    </row>
    <row r="28" spans="1:13" x14ac:dyDescent="0.3">
      <c r="A28" s="97"/>
      <c r="B28" s="3"/>
      <c r="C28" s="3"/>
      <c r="D28" s="9"/>
      <c r="E28" s="9"/>
      <c r="F28" s="9"/>
    </row>
    <row r="29" spans="1:13" ht="18" x14ac:dyDescent="0.3">
      <c r="A29" s="97"/>
      <c r="B29" s="10"/>
      <c r="C29" s="58"/>
      <c r="D29" s="95"/>
      <c r="E29" s="95"/>
      <c r="F29" s="95"/>
    </row>
    <row r="30" spans="1:13" x14ac:dyDescent="0.3">
      <c r="A30" s="97"/>
      <c r="B30" s="3"/>
      <c r="C30" s="10"/>
    </row>
    <row r="31" spans="1:13" x14ac:dyDescent="0.3">
      <c r="B31" s="92"/>
      <c r="C31" s="92"/>
      <c r="D31" s="3"/>
      <c r="E31" s="3"/>
      <c r="F31" s="3"/>
    </row>
    <row r="32" spans="1:13" x14ac:dyDescent="0.3">
      <c r="A32" s="97"/>
      <c r="B32" s="3"/>
      <c r="C32" s="3"/>
      <c r="D32" s="3"/>
      <c r="E32" s="3"/>
      <c r="F32" s="3"/>
    </row>
    <row r="33" spans="1:6" x14ac:dyDescent="0.3">
      <c r="A33" s="97"/>
      <c r="B33" s="10"/>
      <c r="C33" s="10"/>
      <c r="D33" s="10"/>
      <c r="E33" s="10"/>
      <c r="F33" s="10"/>
    </row>
    <row r="34" spans="1:6" x14ac:dyDescent="0.3">
      <c r="A34" s="97"/>
      <c r="B34" s="3"/>
      <c r="C34" s="3"/>
      <c r="D34" s="3"/>
      <c r="E34" s="10"/>
      <c r="F34" s="3"/>
    </row>
    <row r="35" spans="1:6" x14ac:dyDescent="0.3">
      <c r="B35" s="92"/>
      <c r="C35" s="92"/>
      <c r="D35" s="92"/>
      <c r="E35" s="92"/>
      <c r="F35" s="92"/>
    </row>
    <row r="36" spans="1:6" x14ac:dyDescent="0.3">
      <c r="A36" s="97"/>
      <c r="B36" s="96"/>
      <c r="C36" s="3"/>
      <c r="D36" s="3"/>
      <c r="E36" s="3"/>
      <c r="F36" s="3"/>
    </row>
    <row r="37" spans="1:6" x14ac:dyDescent="0.3">
      <c r="A37" s="97"/>
      <c r="B37" s="3"/>
      <c r="C37" s="3"/>
      <c r="D37" s="10"/>
      <c r="E37" s="10"/>
      <c r="F37" s="10"/>
    </row>
    <row r="38" spans="1:6" x14ac:dyDescent="0.3">
      <c r="A38" s="97"/>
      <c r="B38" s="3"/>
      <c r="C38" s="3"/>
      <c r="D38" s="3"/>
      <c r="E38" s="3"/>
      <c r="F38" s="3"/>
    </row>
    <row r="39" spans="1:6" x14ac:dyDescent="0.3">
      <c r="A39" s="97"/>
      <c r="B39" s="3"/>
      <c r="C39" s="3"/>
      <c r="D39" s="92"/>
      <c r="E39" s="92"/>
      <c r="F39" s="92"/>
    </row>
    <row r="40" spans="1:6" x14ac:dyDescent="0.3">
      <c r="D40" s="3"/>
      <c r="E40" s="3"/>
      <c r="F40" s="96"/>
    </row>
    <row r="41" spans="1:6" x14ac:dyDescent="0.3">
      <c r="A41" s="52"/>
      <c r="B41" s="52"/>
      <c r="C41" s="52"/>
      <c r="D41" s="3"/>
      <c r="E41" s="3"/>
      <c r="F41" s="3"/>
    </row>
    <row r="42" spans="1:6" x14ac:dyDescent="0.3">
      <c r="A42" s="53"/>
      <c r="B42" s="91"/>
      <c r="C42" s="54"/>
      <c r="D42" s="3"/>
      <c r="E42" s="3"/>
      <c r="F42" s="3"/>
    </row>
    <row r="43" spans="1:6" x14ac:dyDescent="0.3">
      <c r="A43" s="55"/>
      <c r="B43" s="58"/>
      <c r="C43" s="56"/>
      <c r="D43" s="3"/>
      <c r="E43" s="3"/>
      <c r="F43" s="3"/>
    </row>
    <row r="44" spans="1:6" x14ac:dyDescent="0.3">
      <c r="A44" s="52"/>
      <c r="B44" s="52"/>
      <c r="C44" s="52"/>
    </row>
    <row r="45" spans="1:6" x14ac:dyDescent="0.3">
      <c r="A45" s="52"/>
      <c r="B45" s="52"/>
      <c r="C45" s="52"/>
      <c r="D45" s="52"/>
      <c r="E45" s="52"/>
      <c r="F45" s="52"/>
    </row>
    <row r="46" spans="1:6" x14ac:dyDescent="0.3">
      <c r="D46" s="98"/>
      <c r="E46" s="100"/>
      <c r="F46" s="98"/>
    </row>
    <row r="47" spans="1:6" x14ac:dyDescent="0.3">
      <c r="D47" s="99"/>
      <c r="E47" s="100"/>
      <c r="F47" s="99"/>
    </row>
    <row r="48" spans="1:6" x14ac:dyDescent="0.3">
      <c r="D48" s="52"/>
      <c r="E48" s="52"/>
      <c r="F48" s="52"/>
    </row>
    <row r="49" spans="4:6" x14ac:dyDescent="0.3">
      <c r="D49" s="52"/>
      <c r="E49" s="52"/>
      <c r="F49" s="52"/>
    </row>
  </sheetData>
  <mergeCells count="6">
    <mergeCell ref="A14:A16"/>
    <mergeCell ref="A1:F1"/>
    <mergeCell ref="A2:F2"/>
    <mergeCell ref="A3:F3"/>
    <mergeCell ref="A7:A8"/>
    <mergeCell ref="B7:B20"/>
  </mergeCells>
  <printOptions horizontalCentered="1" verticalCentered="1"/>
  <pageMargins left="0" right="0" top="0" bottom="0" header="0" footer="0"/>
  <pageSetup paperSize="9" scale="5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5A85-A4C0-4422-BC23-2C4DE60C4C88}">
  <sheetPr>
    <pageSetUpPr fitToPage="1"/>
  </sheetPr>
  <dimension ref="A1:M49"/>
  <sheetViews>
    <sheetView tabSelected="1" zoomScale="60" zoomScaleNormal="60" workbookViewId="0">
      <selection activeCell="F21" sqref="F21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210" t="s">
        <v>133</v>
      </c>
      <c r="B1" s="210"/>
      <c r="C1" s="210"/>
      <c r="D1" s="210"/>
      <c r="E1" s="210"/>
      <c r="F1" s="210"/>
      <c r="H1" s="93"/>
      <c r="I1" s="93"/>
      <c r="J1" s="93"/>
      <c r="K1" s="93"/>
      <c r="L1" s="93"/>
      <c r="M1" s="93"/>
    </row>
    <row r="2" spans="1:13" ht="34.5" customHeight="1" x14ac:dyDescent="0.3">
      <c r="A2" s="228" t="s">
        <v>215</v>
      </c>
      <c r="B2" s="228"/>
      <c r="C2" s="228"/>
      <c r="D2" s="228"/>
      <c r="E2" s="228"/>
      <c r="F2" s="228"/>
      <c r="H2" s="93"/>
      <c r="I2" s="93"/>
      <c r="J2" s="93"/>
      <c r="K2" s="93"/>
      <c r="L2" s="93"/>
      <c r="M2" s="93"/>
    </row>
    <row r="3" spans="1:13" ht="34.5" customHeight="1" x14ac:dyDescent="0.3">
      <c r="A3" s="229" t="s">
        <v>216</v>
      </c>
      <c r="B3" s="229"/>
      <c r="C3" s="229"/>
      <c r="D3" s="229"/>
      <c r="E3" s="229"/>
      <c r="F3" s="229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3" t="s">
        <v>4</v>
      </c>
      <c r="C5" s="133" t="s">
        <v>5</v>
      </c>
      <c r="D5" s="133" t="s">
        <v>6</v>
      </c>
      <c r="E5" s="133" t="s">
        <v>7</v>
      </c>
      <c r="F5" s="133" t="s">
        <v>8</v>
      </c>
      <c r="H5" s="8"/>
      <c r="J5" s="95"/>
      <c r="K5" s="95"/>
      <c r="L5" s="95"/>
      <c r="M5" s="95"/>
    </row>
    <row r="6" spans="1:13" ht="30" customHeight="1" thickBot="1" x14ac:dyDescent="0.55000000000000004">
      <c r="B6" s="150" t="s">
        <v>217</v>
      </c>
      <c r="D6" s="132"/>
      <c r="H6" s="8"/>
      <c r="J6" s="95"/>
      <c r="K6" s="95"/>
      <c r="L6" s="95"/>
    </row>
    <row r="7" spans="1:13" ht="49.95" customHeight="1" x14ac:dyDescent="0.3">
      <c r="A7" s="231" t="s">
        <v>36</v>
      </c>
      <c r="B7" s="169"/>
      <c r="C7" s="127" t="s">
        <v>218</v>
      </c>
      <c r="D7" s="158" t="s">
        <v>219</v>
      </c>
      <c r="E7" s="135" t="s">
        <v>220</v>
      </c>
      <c r="F7" s="159"/>
      <c r="H7" s="8"/>
      <c r="K7" s="95"/>
      <c r="L7" s="95"/>
      <c r="M7" s="3"/>
    </row>
    <row r="8" spans="1:13" ht="120" customHeight="1" x14ac:dyDescent="0.3">
      <c r="A8" s="231"/>
      <c r="B8" s="154" t="s">
        <v>221</v>
      </c>
      <c r="C8" s="128" t="s">
        <v>222</v>
      </c>
      <c r="D8" s="163" t="s">
        <v>223</v>
      </c>
      <c r="E8" s="128" t="s">
        <v>224</v>
      </c>
      <c r="F8" s="157" t="s">
        <v>225</v>
      </c>
      <c r="G8" s="97"/>
      <c r="H8" s="8"/>
      <c r="K8" s="95"/>
      <c r="L8" s="95"/>
      <c r="M8" s="3"/>
    </row>
    <row r="9" spans="1:13" ht="49.95" customHeight="1" thickBot="1" x14ac:dyDescent="0.35">
      <c r="A9" s="206"/>
      <c r="B9" s="164" t="s">
        <v>226</v>
      </c>
      <c r="C9" s="129" t="s">
        <v>227</v>
      </c>
      <c r="D9" s="165" t="s">
        <v>228</v>
      </c>
      <c r="E9" s="129" t="s">
        <v>229</v>
      </c>
      <c r="F9" s="166" t="s">
        <v>230</v>
      </c>
      <c r="H9" s="8"/>
      <c r="J9" s="95"/>
      <c r="L9" s="95"/>
      <c r="M9" s="3"/>
    </row>
    <row r="10" spans="1:13" ht="18.600000000000001" thickBot="1" x14ac:dyDescent="0.4">
      <c r="B10" s="130"/>
      <c r="C10" s="146"/>
      <c r="D10" s="146"/>
      <c r="E10" s="146"/>
      <c r="F10" s="146"/>
      <c r="H10" s="8"/>
      <c r="J10" s="95"/>
      <c r="K10" s="95"/>
      <c r="L10" s="95"/>
      <c r="M10" s="92"/>
    </row>
    <row r="11" spans="1:13" ht="120" customHeight="1" x14ac:dyDescent="0.3">
      <c r="A11" s="207" t="s">
        <v>50</v>
      </c>
      <c r="B11" s="151" t="s">
        <v>231</v>
      </c>
      <c r="C11" s="127" t="s">
        <v>232</v>
      </c>
      <c r="D11" s="152" t="s">
        <v>233</v>
      </c>
      <c r="E11" s="127" t="s">
        <v>234</v>
      </c>
      <c r="F11" s="159" t="s">
        <v>235</v>
      </c>
      <c r="H11" s="8"/>
      <c r="J11" s="95"/>
      <c r="K11" s="95"/>
      <c r="L11" s="95"/>
      <c r="M11" s="3"/>
    </row>
    <row r="12" spans="1:13" ht="49.95" customHeight="1" thickBot="1" x14ac:dyDescent="0.35">
      <c r="A12" s="206"/>
      <c r="B12" s="164" t="s">
        <v>226</v>
      </c>
      <c r="C12" s="129" t="s">
        <v>227</v>
      </c>
      <c r="D12" s="165" t="s">
        <v>228</v>
      </c>
      <c r="E12" s="129" t="s">
        <v>229</v>
      </c>
      <c r="F12" s="166" t="s">
        <v>230</v>
      </c>
      <c r="H12" s="8"/>
      <c r="J12" s="95"/>
      <c r="L12" s="95"/>
      <c r="M12" s="3"/>
    </row>
    <row r="13" spans="1:13" ht="31.2" customHeight="1" thickBot="1" x14ac:dyDescent="0.4">
      <c r="B13" s="130"/>
      <c r="C13" s="146"/>
      <c r="D13" s="146"/>
      <c r="E13" s="146"/>
      <c r="F13" s="146"/>
      <c r="H13" s="8"/>
      <c r="J13" s="95"/>
      <c r="K13" s="95"/>
      <c r="L13" s="95"/>
      <c r="M13" s="92"/>
    </row>
    <row r="14" spans="1:13" ht="25.95" customHeight="1" x14ac:dyDescent="0.3">
      <c r="A14" s="227" t="s">
        <v>60</v>
      </c>
      <c r="B14" s="170" t="s">
        <v>155</v>
      </c>
      <c r="C14" s="127" t="s">
        <v>99</v>
      </c>
      <c r="D14" s="152" t="s">
        <v>156</v>
      </c>
      <c r="E14" s="131" t="s">
        <v>155</v>
      </c>
      <c r="F14" s="159" t="s">
        <v>99</v>
      </c>
      <c r="H14" s="8"/>
      <c r="J14" s="95"/>
      <c r="K14" s="95"/>
      <c r="L14" s="95"/>
      <c r="M14" s="96"/>
    </row>
    <row r="15" spans="1:13" ht="25.95" customHeight="1" x14ac:dyDescent="0.3">
      <c r="A15" s="227"/>
      <c r="B15" s="154" t="s">
        <v>236</v>
      </c>
      <c r="C15" s="128" t="s">
        <v>66</v>
      </c>
      <c r="D15" s="163" t="s">
        <v>67</v>
      </c>
      <c r="E15" s="128" t="s">
        <v>209</v>
      </c>
      <c r="F15" s="157" t="s">
        <v>210</v>
      </c>
      <c r="H15" s="8"/>
      <c r="J15" s="95"/>
      <c r="K15" s="95"/>
      <c r="L15" s="95"/>
      <c r="M15" s="3"/>
    </row>
    <row r="16" spans="1:13" ht="33" customHeight="1" x14ac:dyDescent="0.3">
      <c r="A16" s="227"/>
      <c r="B16" s="154" t="s">
        <v>214</v>
      </c>
      <c r="C16" s="128" t="s">
        <v>211</v>
      </c>
      <c r="D16" s="163" t="s">
        <v>214</v>
      </c>
      <c r="E16" s="128" t="s">
        <v>163</v>
      </c>
      <c r="F16" s="157" t="s">
        <v>214</v>
      </c>
      <c r="H16" s="8"/>
      <c r="J16" s="95"/>
      <c r="K16" s="95"/>
      <c r="L16" s="95"/>
      <c r="M16" s="3"/>
    </row>
    <row r="17" spans="1:13" ht="18.600000000000001" thickBot="1" x14ac:dyDescent="0.35">
      <c r="A17" s="206"/>
      <c r="B17" s="164" t="s">
        <v>237</v>
      </c>
      <c r="C17" s="129" t="s">
        <v>73</v>
      </c>
      <c r="D17" s="165" t="s">
        <v>73</v>
      </c>
      <c r="E17" s="129" t="s">
        <v>238</v>
      </c>
      <c r="F17" s="166" t="s">
        <v>166</v>
      </c>
      <c r="H17" s="8"/>
      <c r="J17" s="95"/>
      <c r="K17" s="95"/>
      <c r="L17" s="95"/>
      <c r="M17" s="3"/>
    </row>
    <row r="18" spans="1:13" ht="31.2" customHeight="1" thickBot="1" x14ac:dyDescent="0.4">
      <c r="B18" s="130"/>
      <c r="C18" s="146"/>
      <c r="D18" s="146"/>
      <c r="E18" s="146"/>
      <c r="F18" s="146"/>
      <c r="H18" s="8"/>
      <c r="J18" s="95"/>
      <c r="K18" s="95"/>
      <c r="L18" s="95"/>
      <c r="M18" s="92"/>
    </row>
    <row r="19" spans="1:13" ht="25.95" customHeight="1" thickBot="1" x14ac:dyDescent="0.35">
      <c r="A19" s="207"/>
      <c r="B19" s="148" t="str">
        <f>+B15</f>
        <v>Purée de Blancs de Poireaux</v>
      </c>
      <c r="C19" s="148" t="str">
        <f>+C15</f>
        <v>Purée de Brocolis</v>
      </c>
      <c r="D19" s="148" t="str">
        <f>+D15</f>
        <v>Purée de Courges</v>
      </c>
      <c r="E19" s="148" t="str">
        <f>+E15</f>
        <v>Purée de Choux-fleurs</v>
      </c>
      <c r="F19" s="148" t="str">
        <f>+F15</f>
        <v>Purée d'Epinards</v>
      </c>
      <c r="H19" s="8"/>
      <c r="J19" s="95"/>
      <c r="K19" s="95"/>
      <c r="L19" s="95"/>
      <c r="M19" s="96"/>
    </row>
    <row r="20" spans="1:13" ht="18.600000000000001" thickBot="1" x14ac:dyDescent="0.35">
      <c r="A20" s="149" t="s">
        <v>167</v>
      </c>
      <c r="B20" s="129" t="str">
        <f>+B17</f>
        <v>Compote Pomme Citron</v>
      </c>
      <c r="C20" s="129" t="str">
        <f>+C17</f>
        <v>Compote de Pommes</v>
      </c>
      <c r="D20" s="129" t="str">
        <f>+D17</f>
        <v>Compote de Pommes</v>
      </c>
      <c r="E20" s="129" t="str">
        <f>+E17</f>
        <v>Compote Pomme Banane</v>
      </c>
      <c r="F20" s="129" t="str">
        <f>+F17</f>
        <v>Compote Pomme Poire</v>
      </c>
      <c r="H20" s="8"/>
      <c r="J20" s="95"/>
      <c r="K20" s="95"/>
      <c r="L20" s="95"/>
      <c r="M20" s="3"/>
    </row>
    <row r="21" spans="1:13" s="134" customFormat="1" ht="14.4" customHeight="1" x14ac:dyDescent="0.3">
      <c r="B21" s="138"/>
      <c r="C21" s="138"/>
      <c r="D21" s="138"/>
      <c r="E21" s="138"/>
      <c r="F21" s="138"/>
    </row>
    <row r="22" spans="1:13" ht="33" customHeight="1" x14ac:dyDescent="0.3">
      <c r="A22" s="55"/>
      <c r="B22" s="139" t="s">
        <v>169</v>
      </c>
      <c r="C22" s="140" t="s">
        <v>30</v>
      </c>
      <c r="D22" s="141" t="s">
        <v>170</v>
      </c>
      <c r="E22" s="142" t="s">
        <v>171</v>
      </c>
      <c r="F22" s="143" t="s">
        <v>172</v>
      </c>
      <c r="H22" s="8"/>
      <c r="J22" s="95"/>
      <c r="K22" s="95"/>
      <c r="L22" s="95"/>
    </row>
    <row r="23" spans="1:13" x14ac:dyDescent="0.3">
      <c r="A23" s="52"/>
      <c r="B23" s="8" t="s">
        <v>31</v>
      </c>
      <c r="C23" s="8"/>
      <c r="D23" s="8"/>
      <c r="E23" s="8"/>
      <c r="F23" s="8"/>
    </row>
    <row r="24" spans="1:13" x14ac:dyDescent="0.3">
      <c r="A24" s="52"/>
      <c r="B24" s="8" t="s">
        <v>173</v>
      </c>
      <c r="C24" s="8"/>
      <c r="D24" s="8"/>
      <c r="E24" s="8"/>
      <c r="F24" s="8"/>
    </row>
    <row r="25" spans="1:13" ht="15.6" x14ac:dyDescent="0.3">
      <c r="B25" s="144"/>
      <c r="C25" s="144"/>
      <c r="D25" s="8"/>
      <c r="E25" s="8"/>
      <c r="F25" s="8"/>
    </row>
    <row r="26" spans="1:13" x14ac:dyDescent="0.3">
      <c r="B26" s="139"/>
      <c r="C26" s="8"/>
      <c r="D26" s="145"/>
      <c r="E26" s="145"/>
      <c r="F26" s="145"/>
    </row>
    <row r="27" spans="1:13" x14ac:dyDescent="0.3">
      <c r="A27" s="97"/>
      <c r="B27" s="3"/>
      <c r="C27" s="3"/>
      <c r="D27" s="145"/>
      <c r="E27" s="145"/>
      <c r="F27" s="145"/>
    </row>
    <row r="28" spans="1:13" x14ac:dyDescent="0.3">
      <c r="A28" s="97"/>
      <c r="B28" s="3"/>
      <c r="C28" s="3"/>
      <c r="D28" s="9"/>
      <c r="E28" s="9"/>
      <c r="F28" s="9"/>
    </row>
    <row r="29" spans="1:13" ht="18" x14ac:dyDescent="0.3">
      <c r="A29" s="97"/>
      <c r="B29" s="10"/>
      <c r="C29" s="58"/>
      <c r="D29" s="95"/>
      <c r="E29" s="95"/>
      <c r="F29" s="95"/>
    </row>
    <row r="30" spans="1:13" x14ac:dyDescent="0.3">
      <c r="A30" s="97"/>
      <c r="B30" s="3"/>
      <c r="C30" s="10"/>
    </row>
    <row r="31" spans="1:13" x14ac:dyDescent="0.3">
      <c r="B31" s="92"/>
      <c r="C31" s="92"/>
      <c r="D31" s="3"/>
      <c r="E31" s="3"/>
      <c r="F31" s="3"/>
    </row>
    <row r="32" spans="1:13" x14ac:dyDescent="0.3">
      <c r="A32" s="97"/>
      <c r="B32" s="3"/>
      <c r="C32" s="3"/>
      <c r="D32" s="3"/>
      <c r="E32" s="3"/>
      <c r="F32" s="3"/>
    </row>
    <row r="33" spans="1:6" x14ac:dyDescent="0.3">
      <c r="A33" s="97"/>
      <c r="B33" s="10"/>
      <c r="C33" s="10"/>
      <c r="D33" s="10"/>
      <c r="E33" s="10"/>
      <c r="F33" s="10"/>
    </row>
    <row r="34" spans="1:6" x14ac:dyDescent="0.3">
      <c r="A34" s="97"/>
      <c r="B34" s="3"/>
      <c r="C34" s="3"/>
      <c r="D34" s="3"/>
      <c r="E34" s="10"/>
      <c r="F34" s="3"/>
    </row>
    <row r="35" spans="1:6" x14ac:dyDescent="0.3">
      <c r="B35" s="92"/>
      <c r="C35" s="92"/>
      <c r="D35" s="92"/>
      <c r="E35" s="92"/>
      <c r="F35" s="92"/>
    </row>
    <row r="36" spans="1:6" x14ac:dyDescent="0.3">
      <c r="A36" s="97"/>
      <c r="B36" s="96"/>
      <c r="C36" s="3"/>
      <c r="D36" s="3"/>
      <c r="E36" s="3"/>
      <c r="F36" s="3"/>
    </row>
    <row r="37" spans="1:6" x14ac:dyDescent="0.3">
      <c r="A37" s="97"/>
      <c r="B37" s="3"/>
      <c r="C37" s="3"/>
      <c r="D37" s="10"/>
      <c r="E37" s="10"/>
      <c r="F37" s="10"/>
    </row>
    <row r="38" spans="1:6" x14ac:dyDescent="0.3">
      <c r="A38" s="97"/>
      <c r="B38" s="3"/>
      <c r="C38" s="3"/>
      <c r="D38" s="3"/>
      <c r="E38" s="3"/>
      <c r="F38" s="3"/>
    </row>
    <row r="39" spans="1:6" x14ac:dyDescent="0.3">
      <c r="A39" s="97"/>
      <c r="B39" s="3"/>
      <c r="C39" s="3"/>
      <c r="D39" s="92"/>
      <c r="E39" s="92"/>
      <c r="F39" s="92"/>
    </row>
    <row r="40" spans="1:6" x14ac:dyDescent="0.3">
      <c r="D40" s="3"/>
      <c r="E40" s="3"/>
      <c r="F40" s="96"/>
    </row>
    <row r="41" spans="1:6" x14ac:dyDescent="0.3">
      <c r="A41" s="52"/>
      <c r="B41" s="52"/>
      <c r="C41" s="52"/>
      <c r="D41" s="3"/>
      <c r="E41" s="3"/>
      <c r="F41" s="3"/>
    </row>
    <row r="42" spans="1:6" x14ac:dyDescent="0.3">
      <c r="A42" s="53"/>
      <c r="B42" s="91"/>
      <c r="C42" s="54"/>
      <c r="D42" s="3"/>
      <c r="E42" s="3"/>
      <c r="F42" s="3"/>
    </row>
    <row r="43" spans="1:6" x14ac:dyDescent="0.3">
      <c r="A43" s="55"/>
      <c r="B43" s="58"/>
      <c r="C43" s="56"/>
      <c r="D43" s="3"/>
      <c r="E43" s="3"/>
      <c r="F43" s="3"/>
    </row>
    <row r="44" spans="1:6" x14ac:dyDescent="0.3">
      <c r="A44" s="52"/>
      <c r="B44" s="52"/>
      <c r="C44" s="52"/>
    </row>
    <row r="45" spans="1:6" x14ac:dyDescent="0.3">
      <c r="A45" s="52"/>
      <c r="B45" s="52"/>
      <c r="C45" s="52"/>
      <c r="D45" s="52"/>
      <c r="E45" s="52"/>
      <c r="F45" s="52"/>
    </row>
    <row r="46" spans="1:6" x14ac:dyDescent="0.3">
      <c r="D46" s="98"/>
      <c r="E46" s="100"/>
      <c r="F46" s="98"/>
    </row>
    <row r="47" spans="1:6" x14ac:dyDescent="0.3">
      <c r="D47" s="99"/>
      <c r="E47" s="100"/>
      <c r="F47" s="99"/>
    </row>
    <row r="48" spans="1:6" x14ac:dyDescent="0.3">
      <c r="D48" s="52"/>
      <c r="E48" s="52"/>
      <c r="F48" s="52"/>
    </row>
    <row r="49" spans="4:6" x14ac:dyDescent="0.3">
      <c r="D49" s="52"/>
      <c r="E49" s="52"/>
      <c r="F49" s="52"/>
    </row>
  </sheetData>
  <mergeCells count="5">
    <mergeCell ref="A14:A16"/>
    <mergeCell ref="A1:F1"/>
    <mergeCell ref="A2:F2"/>
    <mergeCell ref="A3:F3"/>
    <mergeCell ref="A7:A8"/>
  </mergeCells>
  <printOptions horizontalCentered="1" verticalCentered="1"/>
  <pageMargins left="0" right="0" top="0" bottom="0" header="0" footer="0"/>
  <pageSetup paperSize="9" scale="5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A5A1-372C-4802-BA17-ED1EE79FA230}">
  <sheetPr>
    <pageSetUpPr fitToPage="1"/>
  </sheetPr>
  <dimension ref="A1:M49"/>
  <sheetViews>
    <sheetView tabSelected="1" topLeftCell="A8" zoomScale="60" zoomScaleNormal="60" workbookViewId="0">
      <selection activeCell="F21" sqref="F21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210" t="s">
        <v>133</v>
      </c>
      <c r="B1" s="210"/>
      <c r="C1" s="210"/>
      <c r="D1" s="210"/>
      <c r="E1" s="210"/>
      <c r="F1" s="210"/>
      <c r="H1" s="93"/>
      <c r="I1" s="93"/>
      <c r="J1" s="93"/>
      <c r="K1" s="93"/>
      <c r="L1" s="93"/>
      <c r="M1" s="93"/>
    </row>
    <row r="2" spans="1:13" ht="34.5" customHeight="1" x14ac:dyDescent="0.3">
      <c r="A2" s="228" t="s">
        <v>239</v>
      </c>
      <c r="B2" s="228"/>
      <c r="C2" s="228"/>
      <c r="D2" s="228"/>
      <c r="E2" s="228"/>
      <c r="F2" s="228"/>
      <c r="H2" s="93"/>
      <c r="I2" s="93"/>
      <c r="J2" s="93"/>
      <c r="K2" s="93"/>
      <c r="L2" s="93"/>
      <c r="M2" s="93"/>
    </row>
    <row r="3" spans="1:13" ht="34.5" customHeight="1" x14ac:dyDescent="0.3">
      <c r="A3" s="229" t="s">
        <v>240</v>
      </c>
      <c r="B3" s="229"/>
      <c r="C3" s="229"/>
      <c r="D3" s="229"/>
      <c r="E3" s="229"/>
      <c r="F3" s="229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thickBot="1" x14ac:dyDescent="0.35">
      <c r="B5" s="133" t="s">
        <v>4</v>
      </c>
      <c r="C5" s="133" t="s">
        <v>5</v>
      </c>
      <c r="D5" s="133" t="s">
        <v>6</v>
      </c>
      <c r="E5" s="133" t="s">
        <v>7</v>
      </c>
      <c r="F5" s="133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32"/>
      <c r="E6" s="171" t="s">
        <v>241</v>
      </c>
      <c r="H6" s="8"/>
      <c r="J6" s="95"/>
      <c r="K6" s="95"/>
      <c r="L6" s="95"/>
    </row>
    <row r="7" spans="1:13" ht="49.95" customHeight="1" x14ac:dyDescent="0.3">
      <c r="A7" s="231" t="s">
        <v>36</v>
      </c>
      <c r="B7" s="169"/>
      <c r="C7" s="127" t="s">
        <v>242</v>
      </c>
      <c r="D7" s="158" t="s">
        <v>243</v>
      </c>
      <c r="E7" s="127"/>
      <c r="F7" s="159" t="s">
        <v>244</v>
      </c>
      <c r="H7" s="8"/>
      <c r="K7" s="95"/>
      <c r="L7" s="95"/>
      <c r="M7" s="3"/>
    </row>
    <row r="8" spans="1:13" ht="120" customHeight="1" x14ac:dyDescent="0.3">
      <c r="A8" s="231"/>
      <c r="B8" s="154" t="s">
        <v>245</v>
      </c>
      <c r="C8" s="128" t="s">
        <v>246</v>
      </c>
      <c r="D8" s="163" t="s">
        <v>247</v>
      </c>
      <c r="E8" s="128" t="s">
        <v>248</v>
      </c>
      <c r="F8" s="157" t="s">
        <v>249</v>
      </c>
      <c r="G8" s="97"/>
      <c r="H8" s="8"/>
      <c r="K8" s="95"/>
      <c r="L8" s="95"/>
      <c r="M8" s="3"/>
    </row>
    <row r="9" spans="1:13" ht="49.95" customHeight="1" thickBot="1" x14ac:dyDescent="0.35">
      <c r="A9" s="206"/>
      <c r="B9" s="164" t="s">
        <v>228</v>
      </c>
      <c r="C9" s="129" t="s">
        <v>250</v>
      </c>
      <c r="D9" s="165" t="s">
        <v>251</v>
      </c>
      <c r="E9" s="129" t="s">
        <v>252</v>
      </c>
      <c r="F9" s="166" t="s">
        <v>253</v>
      </c>
      <c r="H9" s="8"/>
      <c r="J9" s="95"/>
      <c r="L9" s="95"/>
      <c r="M9" s="3"/>
    </row>
    <row r="10" spans="1:13" ht="18.600000000000001" thickBot="1" x14ac:dyDescent="0.4">
      <c r="B10" s="130"/>
      <c r="C10" s="146"/>
      <c r="D10" s="146"/>
      <c r="E10" s="146"/>
      <c r="F10" s="146"/>
      <c r="H10" s="8"/>
      <c r="J10" s="95"/>
      <c r="K10" s="95"/>
      <c r="L10" s="95"/>
      <c r="M10" s="92"/>
    </row>
    <row r="11" spans="1:13" ht="120" customHeight="1" x14ac:dyDescent="0.3">
      <c r="A11" s="207" t="s">
        <v>50</v>
      </c>
      <c r="B11" s="151" t="s">
        <v>254</v>
      </c>
      <c r="C11" s="127" t="s">
        <v>255</v>
      </c>
      <c r="D11" s="152" t="s">
        <v>256</v>
      </c>
      <c r="E11" s="127" t="s">
        <v>248</v>
      </c>
      <c r="F11" s="159" t="s">
        <v>257</v>
      </c>
      <c r="H11" s="8"/>
      <c r="J11" s="95"/>
      <c r="K11" s="95"/>
      <c r="L11" s="95"/>
      <c r="M11" s="3"/>
    </row>
    <row r="12" spans="1:13" ht="49.95" customHeight="1" thickBot="1" x14ac:dyDescent="0.35">
      <c r="A12" s="206"/>
      <c r="B12" s="164" t="s">
        <v>228</v>
      </c>
      <c r="C12" s="129" t="s">
        <v>250</v>
      </c>
      <c r="D12" s="165" t="s">
        <v>251</v>
      </c>
      <c r="E12" s="129" t="s">
        <v>252</v>
      </c>
      <c r="F12" s="166" t="s">
        <v>253</v>
      </c>
      <c r="H12" s="8"/>
      <c r="J12" s="95"/>
      <c r="L12" s="95"/>
      <c r="M12" s="3"/>
    </row>
    <row r="13" spans="1:13" ht="31.2" customHeight="1" thickBot="1" x14ac:dyDescent="0.4">
      <c r="B13" s="130"/>
      <c r="C13" s="146"/>
      <c r="D13" s="146"/>
      <c r="E13" s="146"/>
      <c r="F13" s="146"/>
      <c r="H13" s="8"/>
      <c r="J13" s="95"/>
      <c r="K13" s="95"/>
      <c r="L13" s="95"/>
      <c r="M13" s="92"/>
    </row>
    <row r="14" spans="1:13" ht="25.95" customHeight="1" x14ac:dyDescent="0.3">
      <c r="A14" s="227" t="s">
        <v>60</v>
      </c>
      <c r="B14" s="151" t="s">
        <v>156</v>
      </c>
      <c r="C14" s="168" t="s">
        <v>208</v>
      </c>
      <c r="D14" s="127" t="s">
        <v>99</v>
      </c>
      <c r="E14" s="127" t="s">
        <v>99</v>
      </c>
      <c r="F14" s="172" t="s">
        <v>208</v>
      </c>
      <c r="H14" s="8"/>
      <c r="J14" s="95"/>
      <c r="K14" s="95"/>
      <c r="L14" s="95"/>
      <c r="M14" s="96"/>
    </row>
    <row r="15" spans="1:13" ht="25.95" customHeight="1" x14ac:dyDescent="0.3">
      <c r="A15" s="227"/>
      <c r="B15" s="154" t="s">
        <v>67</v>
      </c>
      <c r="C15" s="128" t="s">
        <v>258</v>
      </c>
      <c r="D15" s="163" t="s">
        <v>259</v>
      </c>
      <c r="E15" s="128" t="s">
        <v>260</v>
      </c>
      <c r="F15" s="157" t="s">
        <v>261</v>
      </c>
      <c r="H15" s="8"/>
      <c r="J15" s="95"/>
      <c r="K15" s="95"/>
      <c r="L15" s="95"/>
      <c r="M15" s="3"/>
    </row>
    <row r="16" spans="1:13" ht="33" customHeight="1" x14ac:dyDescent="0.3">
      <c r="A16" s="227"/>
      <c r="B16" s="154" t="s">
        <v>71</v>
      </c>
      <c r="C16" s="128" t="s">
        <v>211</v>
      </c>
      <c r="D16" s="163" t="s">
        <v>71</v>
      </c>
      <c r="E16" s="128" t="s">
        <v>212</v>
      </c>
      <c r="F16" s="157" t="s">
        <v>211</v>
      </c>
      <c r="H16" s="8"/>
      <c r="J16" s="95"/>
      <c r="K16" s="95"/>
      <c r="L16" s="95"/>
      <c r="M16" s="3"/>
    </row>
    <row r="17" spans="1:13" ht="18.600000000000001" thickBot="1" x14ac:dyDescent="0.35">
      <c r="A17" s="206"/>
      <c r="B17" s="129" t="s">
        <v>73</v>
      </c>
      <c r="C17" s="129" t="s">
        <v>238</v>
      </c>
      <c r="D17" s="129" t="s">
        <v>73</v>
      </c>
      <c r="E17" s="129" t="s">
        <v>73</v>
      </c>
      <c r="F17" s="166" t="s">
        <v>166</v>
      </c>
      <c r="H17" s="8"/>
      <c r="J17" s="95"/>
      <c r="K17" s="95"/>
      <c r="L17" s="95"/>
      <c r="M17" s="3"/>
    </row>
    <row r="18" spans="1:13" ht="31.2" customHeight="1" thickBot="1" x14ac:dyDescent="0.4">
      <c r="B18" s="130"/>
      <c r="C18" s="146"/>
      <c r="D18" s="146"/>
      <c r="E18" s="146"/>
      <c r="F18" s="146"/>
      <c r="H18" s="8"/>
      <c r="J18" s="95"/>
      <c r="K18" s="95"/>
      <c r="L18" s="95"/>
      <c r="M18" s="92"/>
    </row>
    <row r="19" spans="1:13" ht="25.95" customHeight="1" thickBot="1" x14ac:dyDescent="0.35">
      <c r="A19" s="207"/>
      <c r="B19" s="148" t="str">
        <f>B15</f>
        <v>Purée de Courges</v>
      </c>
      <c r="C19" s="148" t="str">
        <f>C15</f>
        <v xml:space="preserve">Purée de choux blancs </v>
      </c>
      <c r="D19" s="148" t="str">
        <f>D15</f>
        <v>Purée d'épinards</v>
      </c>
      <c r="E19" s="148" t="str">
        <f>E15</f>
        <v>Purée de Carottes</v>
      </c>
      <c r="F19" s="148" t="str">
        <f>F15</f>
        <v>Purée de Blanc de poireaux</v>
      </c>
      <c r="H19" s="8"/>
      <c r="J19" s="95"/>
      <c r="K19" s="95"/>
      <c r="L19" s="95"/>
      <c r="M19" s="96"/>
    </row>
    <row r="20" spans="1:13" ht="18.600000000000001" thickBot="1" x14ac:dyDescent="0.35">
      <c r="A20" s="149" t="s">
        <v>167</v>
      </c>
      <c r="B20" s="129" t="str">
        <f>B17</f>
        <v>Compote de Pommes</v>
      </c>
      <c r="C20" s="129" t="str">
        <f>C17</f>
        <v>Compote Pomme Banane</v>
      </c>
      <c r="D20" s="129" t="str">
        <f>D17</f>
        <v>Compote de Pommes</v>
      </c>
      <c r="E20" s="129" t="str">
        <f>E17</f>
        <v>Compote de Pommes</v>
      </c>
      <c r="F20" s="129" t="str">
        <f>F17</f>
        <v>Compote Pomme Poire</v>
      </c>
      <c r="H20" s="8"/>
      <c r="J20" s="95"/>
      <c r="K20" s="95"/>
      <c r="L20" s="95"/>
      <c r="M20" s="3"/>
    </row>
    <row r="21" spans="1:13" s="134" customFormat="1" ht="14.4" customHeight="1" x14ac:dyDescent="0.3">
      <c r="B21" s="138"/>
      <c r="C21" s="138"/>
      <c r="D21" s="138"/>
      <c r="E21" s="138"/>
      <c r="F21" s="138"/>
    </row>
    <row r="22" spans="1:13" ht="33" customHeight="1" x14ac:dyDescent="0.3">
      <c r="A22" s="55"/>
      <c r="B22" s="139" t="s">
        <v>169</v>
      </c>
      <c r="C22" s="140" t="s">
        <v>30</v>
      </c>
      <c r="D22" s="141" t="s">
        <v>170</v>
      </c>
      <c r="E22" s="142" t="s">
        <v>171</v>
      </c>
      <c r="F22" s="143" t="s">
        <v>172</v>
      </c>
      <c r="H22" s="8"/>
      <c r="J22" s="95"/>
      <c r="K22" s="95"/>
      <c r="L22" s="95"/>
    </row>
    <row r="23" spans="1:13" x14ac:dyDescent="0.3">
      <c r="A23" s="52"/>
      <c r="B23" s="8" t="s">
        <v>31</v>
      </c>
      <c r="C23" s="8"/>
      <c r="D23" s="8"/>
      <c r="E23" s="8"/>
      <c r="F23" s="8"/>
    </row>
    <row r="24" spans="1:13" x14ac:dyDescent="0.3">
      <c r="A24" s="52"/>
      <c r="B24" s="8" t="s">
        <v>173</v>
      </c>
      <c r="C24" s="8"/>
      <c r="D24" s="8"/>
      <c r="E24" s="8"/>
      <c r="F24" s="8"/>
    </row>
    <row r="25" spans="1:13" ht="15.6" x14ac:dyDescent="0.3">
      <c r="B25" s="144"/>
      <c r="C25" s="144"/>
      <c r="D25" s="8"/>
      <c r="E25" s="8"/>
      <c r="F25" s="8"/>
    </row>
    <row r="26" spans="1:13" x14ac:dyDescent="0.3">
      <c r="B26" s="139"/>
      <c r="C26" s="8"/>
      <c r="D26" s="145"/>
      <c r="E26" s="145"/>
      <c r="F26" s="145"/>
    </row>
    <row r="27" spans="1:13" x14ac:dyDescent="0.3">
      <c r="A27" s="97"/>
      <c r="B27" s="3"/>
      <c r="C27" s="3"/>
      <c r="D27" s="145"/>
      <c r="E27" s="145"/>
      <c r="F27" s="145"/>
    </row>
    <row r="28" spans="1:13" x14ac:dyDescent="0.3">
      <c r="A28" s="97"/>
      <c r="B28" s="3"/>
      <c r="C28" s="3"/>
      <c r="D28" s="9"/>
      <c r="E28" s="9"/>
      <c r="F28" s="9"/>
    </row>
    <row r="29" spans="1:13" ht="18" x14ac:dyDescent="0.3">
      <c r="A29" s="97"/>
      <c r="B29" s="10"/>
      <c r="C29" s="58"/>
      <c r="D29" s="95"/>
      <c r="E29" s="95"/>
      <c r="F29" s="95"/>
    </row>
    <row r="30" spans="1:13" x14ac:dyDescent="0.3">
      <c r="A30" s="97"/>
      <c r="B30" s="3"/>
      <c r="C30" s="10"/>
    </row>
    <row r="31" spans="1:13" x14ac:dyDescent="0.3">
      <c r="B31" s="92"/>
      <c r="C31" s="92"/>
      <c r="D31" s="3"/>
      <c r="E31" s="3"/>
      <c r="F31" s="3"/>
    </row>
    <row r="32" spans="1:13" x14ac:dyDescent="0.3">
      <c r="A32" s="97"/>
      <c r="B32" s="3"/>
      <c r="C32" s="3"/>
      <c r="D32" s="3"/>
      <c r="E32" s="3"/>
      <c r="F32" s="3"/>
    </row>
    <row r="33" spans="1:6" x14ac:dyDescent="0.3">
      <c r="A33" s="97"/>
      <c r="B33" s="10"/>
      <c r="C33" s="10"/>
      <c r="D33" s="10"/>
      <c r="E33" s="10"/>
      <c r="F33" s="10"/>
    </row>
    <row r="34" spans="1:6" x14ac:dyDescent="0.3">
      <c r="A34" s="97"/>
      <c r="B34" s="3"/>
      <c r="C34" s="3"/>
      <c r="D34" s="3"/>
      <c r="E34" s="10"/>
      <c r="F34" s="3"/>
    </row>
    <row r="35" spans="1:6" x14ac:dyDescent="0.3">
      <c r="B35" s="92"/>
      <c r="C35" s="92"/>
      <c r="D35" s="92"/>
      <c r="E35" s="92"/>
      <c r="F35" s="92"/>
    </row>
    <row r="36" spans="1:6" x14ac:dyDescent="0.3">
      <c r="A36" s="97"/>
      <c r="B36" s="96"/>
      <c r="C36" s="3"/>
      <c r="D36" s="3"/>
      <c r="E36" s="3"/>
      <c r="F36" s="3"/>
    </row>
    <row r="37" spans="1:6" x14ac:dyDescent="0.3">
      <c r="A37" s="97"/>
      <c r="B37" s="3"/>
      <c r="C37" s="3"/>
      <c r="D37" s="10"/>
      <c r="E37" s="10"/>
      <c r="F37" s="10"/>
    </row>
    <row r="38" spans="1:6" x14ac:dyDescent="0.3">
      <c r="A38" s="97"/>
      <c r="B38" s="3"/>
      <c r="C38" s="3"/>
      <c r="D38" s="3"/>
      <c r="E38" s="3"/>
      <c r="F38" s="3"/>
    </row>
    <row r="39" spans="1:6" x14ac:dyDescent="0.3">
      <c r="A39" s="97"/>
      <c r="B39" s="3"/>
      <c r="C39" s="3"/>
      <c r="D39" s="92"/>
      <c r="E39" s="92"/>
      <c r="F39" s="92"/>
    </row>
    <row r="40" spans="1:6" x14ac:dyDescent="0.3">
      <c r="D40" s="3"/>
      <c r="E40" s="3"/>
      <c r="F40" s="96"/>
    </row>
    <row r="41" spans="1:6" x14ac:dyDescent="0.3">
      <c r="A41" s="52"/>
      <c r="B41" s="52"/>
      <c r="C41" s="52"/>
      <c r="D41" s="3"/>
      <c r="E41" s="3"/>
      <c r="F41" s="3"/>
    </row>
    <row r="42" spans="1:6" x14ac:dyDescent="0.3">
      <c r="A42" s="53"/>
      <c r="B42" s="91"/>
      <c r="C42" s="54"/>
      <c r="D42" s="3"/>
      <c r="E42" s="3"/>
      <c r="F42" s="3"/>
    </row>
    <row r="43" spans="1:6" x14ac:dyDescent="0.3">
      <c r="A43" s="55"/>
      <c r="B43" s="58"/>
      <c r="C43" s="56"/>
      <c r="D43" s="3"/>
      <c r="E43" s="3"/>
      <c r="F43" s="3"/>
    </row>
    <row r="44" spans="1:6" x14ac:dyDescent="0.3">
      <c r="A44" s="52"/>
      <c r="B44" s="52"/>
      <c r="C44" s="52"/>
    </row>
    <row r="45" spans="1:6" x14ac:dyDescent="0.3">
      <c r="A45" s="52"/>
      <c r="B45" s="52"/>
      <c r="C45" s="52"/>
      <c r="D45" s="52"/>
      <c r="E45" s="52"/>
      <c r="F45" s="52"/>
    </row>
    <row r="46" spans="1:6" x14ac:dyDescent="0.3">
      <c r="D46" s="98"/>
      <c r="E46" s="100"/>
      <c r="F46" s="98"/>
    </row>
    <row r="47" spans="1:6" x14ac:dyDescent="0.3">
      <c r="D47" s="99"/>
      <c r="E47" s="100"/>
      <c r="F47" s="99"/>
    </row>
    <row r="48" spans="1:6" x14ac:dyDescent="0.3">
      <c r="D48" s="52"/>
      <c r="E48" s="52"/>
      <c r="F48" s="52"/>
    </row>
    <row r="49" spans="4:6" x14ac:dyDescent="0.3">
      <c r="D49" s="52"/>
      <c r="E49" s="52"/>
      <c r="F49" s="52"/>
    </row>
  </sheetData>
  <mergeCells count="5">
    <mergeCell ref="A14:A16"/>
    <mergeCell ref="A1:F1"/>
    <mergeCell ref="A2:F2"/>
    <mergeCell ref="A3:F3"/>
    <mergeCell ref="A7:A8"/>
  </mergeCells>
  <printOptions horizontalCentered="1" verticalCentered="1"/>
  <pageMargins left="0" right="0" top="0" bottom="0" header="0" footer="0"/>
  <pageSetup paperSize="9" scale="5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9C609-FBC0-4768-8914-9D0845804806}">
  <sheetPr>
    <pageSetUpPr fitToPage="1"/>
  </sheetPr>
  <dimension ref="A1:M49"/>
  <sheetViews>
    <sheetView tabSelected="1" topLeftCell="A8" zoomScale="60" zoomScaleNormal="60" workbookViewId="0">
      <selection activeCell="F21" sqref="F21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210" t="s">
        <v>133</v>
      </c>
      <c r="B1" s="210"/>
      <c r="C1" s="210"/>
      <c r="D1" s="210"/>
      <c r="E1" s="210"/>
      <c r="F1" s="210"/>
      <c r="H1" s="93"/>
      <c r="I1" s="93"/>
      <c r="J1" s="93"/>
      <c r="K1" s="93"/>
      <c r="L1" s="93"/>
      <c r="M1" s="93"/>
    </row>
    <row r="2" spans="1:13" ht="34.5" customHeight="1" x14ac:dyDescent="0.3">
      <c r="A2" s="228" t="s">
        <v>262</v>
      </c>
      <c r="B2" s="228"/>
      <c r="C2" s="228"/>
      <c r="D2" s="228"/>
      <c r="E2" s="228"/>
      <c r="F2" s="228"/>
      <c r="H2" s="93"/>
      <c r="I2" s="93"/>
      <c r="J2" s="93"/>
      <c r="K2" s="93"/>
      <c r="L2" s="93"/>
      <c r="M2" s="93"/>
    </row>
    <row r="3" spans="1:13" ht="34.5" customHeight="1" x14ac:dyDescent="0.3">
      <c r="A3" s="229" t="s">
        <v>263</v>
      </c>
      <c r="B3" s="229"/>
      <c r="C3" s="229"/>
      <c r="D3" s="229"/>
      <c r="E3" s="229"/>
      <c r="F3" s="229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3" t="s">
        <v>4</v>
      </c>
      <c r="C5" s="133" t="s">
        <v>5</v>
      </c>
      <c r="D5" s="133" t="s">
        <v>6</v>
      </c>
      <c r="E5" s="133" t="s">
        <v>7</v>
      </c>
      <c r="F5" s="133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32"/>
      <c r="H6" s="8"/>
      <c r="J6" s="95"/>
      <c r="K6" s="95"/>
      <c r="L6" s="95"/>
    </row>
    <row r="7" spans="1:13" ht="49.95" customHeight="1" x14ac:dyDescent="0.3">
      <c r="A7" s="231" t="s">
        <v>36</v>
      </c>
      <c r="B7" s="169"/>
      <c r="C7" s="135" t="s">
        <v>264</v>
      </c>
      <c r="D7" s="158"/>
      <c r="E7" s="135" t="s">
        <v>265</v>
      </c>
      <c r="F7" s="235" t="s">
        <v>193</v>
      </c>
      <c r="H7" s="8"/>
      <c r="K7" s="95"/>
      <c r="L7" s="95"/>
      <c r="M7" s="3"/>
    </row>
    <row r="8" spans="1:13" ht="120" customHeight="1" x14ac:dyDescent="0.3">
      <c r="A8" s="231"/>
      <c r="B8" s="173" t="s">
        <v>266</v>
      </c>
      <c r="C8" s="208" t="s">
        <v>267</v>
      </c>
      <c r="D8" s="156" t="s">
        <v>268</v>
      </c>
      <c r="E8" s="174" t="s">
        <v>269</v>
      </c>
      <c r="F8" s="236"/>
      <c r="G8" s="97"/>
      <c r="H8" s="8"/>
      <c r="K8" s="95"/>
      <c r="L8" s="95"/>
      <c r="M8" s="3"/>
    </row>
    <row r="9" spans="1:13" ht="49.95" customHeight="1" thickBot="1" x14ac:dyDescent="0.35">
      <c r="A9" s="206"/>
      <c r="B9" s="177" t="s">
        <v>270</v>
      </c>
      <c r="C9" s="137" t="s">
        <v>271</v>
      </c>
      <c r="D9" s="161" t="s">
        <v>272</v>
      </c>
      <c r="E9" s="178" t="s">
        <v>273</v>
      </c>
      <c r="F9" s="236"/>
      <c r="H9" s="8"/>
      <c r="J9" s="95"/>
      <c r="L9" s="95"/>
      <c r="M9" s="3"/>
    </row>
    <row r="10" spans="1:13" ht="18.600000000000001" thickBot="1" x14ac:dyDescent="0.4">
      <c r="B10" s="130"/>
      <c r="C10" s="146"/>
      <c r="D10" s="146"/>
      <c r="E10" s="146"/>
      <c r="F10" s="236"/>
      <c r="H10" s="8"/>
      <c r="J10" s="95"/>
      <c r="K10" s="95"/>
      <c r="L10" s="95"/>
      <c r="M10" s="92"/>
    </row>
    <row r="11" spans="1:13" ht="120" customHeight="1" x14ac:dyDescent="0.3">
      <c r="A11" s="207" t="s">
        <v>50</v>
      </c>
      <c r="B11" s="169" t="s">
        <v>266</v>
      </c>
      <c r="C11" s="209" t="s">
        <v>274</v>
      </c>
      <c r="D11" s="158" t="s">
        <v>268</v>
      </c>
      <c r="E11" s="176" t="s">
        <v>269</v>
      </c>
      <c r="F11" s="236"/>
      <c r="H11" s="8"/>
      <c r="J11" s="95"/>
      <c r="K11" s="95"/>
      <c r="L11" s="95"/>
      <c r="M11" s="3"/>
    </row>
    <row r="12" spans="1:13" ht="49.95" customHeight="1" thickBot="1" x14ac:dyDescent="0.35">
      <c r="A12" s="206"/>
      <c r="B12" s="177" t="s">
        <v>270</v>
      </c>
      <c r="C12" s="137" t="s">
        <v>271</v>
      </c>
      <c r="D12" s="161" t="s">
        <v>272</v>
      </c>
      <c r="E12" s="178" t="s">
        <v>273</v>
      </c>
      <c r="F12" s="236"/>
      <c r="H12" s="8"/>
      <c r="J12" s="95"/>
      <c r="L12" s="95"/>
      <c r="M12" s="3"/>
    </row>
    <row r="13" spans="1:13" ht="31.2" customHeight="1" thickBot="1" x14ac:dyDescent="0.4">
      <c r="B13" s="130"/>
      <c r="C13" s="146"/>
      <c r="D13" s="146"/>
      <c r="E13" s="146"/>
      <c r="F13" s="236"/>
      <c r="H13" s="8"/>
      <c r="J13" s="95"/>
      <c r="K13" s="95"/>
      <c r="L13" s="95"/>
      <c r="M13" s="92"/>
    </row>
    <row r="14" spans="1:13" ht="25.95" customHeight="1" x14ac:dyDescent="0.3">
      <c r="A14" s="227" t="s">
        <v>60</v>
      </c>
      <c r="B14" s="170" t="s">
        <v>208</v>
      </c>
      <c r="C14" s="127" t="s">
        <v>99</v>
      </c>
      <c r="D14" s="168" t="s">
        <v>208</v>
      </c>
      <c r="E14" s="136" t="s">
        <v>99</v>
      </c>
      <c r="F14" s="236"/>
      <c r="H14" s="8"/>
      <c r="J14" s="95"/>
      <c r="K14" s="95"/>
      <c r="L14" s="95"/>
      <c r="M14" s="96"/>
    </row>
    <row r="15" spans="1:13" ht="25.95" customHeight="1" x14ac:dyDescent="0.3">
      <c r="A15" s="227"/>
      <c r="B15" s="154" t="s">
        <v>275</v>
      </c>
      <c r="C15" s="128" t="s">
        <v>210</v>
      </c>
      <c r="D15" s="163" t="s">
        <v>276</v>
      </c>
      <c r="E15" s="179" t="s">
        <v>260</v>
      </c>
      <c r="F15" s="236"/>
      <c r="H15" s="8"/>
      <c r="J15" s="95"/>
      <c r="K15" s="95"/>
      <c r="L15" s="95"/>
      <c r="M15" s="3"/>
    </row>
    <row r="16" spans="1:13" ht="33" customHeight="1" x14ac:dyDescent="0.3">
      <c r="A16" s="227"/>
      <c r="B16" s="154" t="s">
        <v>71</v>
      </c>
      <c r="C16" s="128" t="s">
        <v>72</v>
      </c>
      <c r="D16" s="163" t="s">
        <v>277</v>
      </c>
      <c r="E16" s="179" t="s">
        <v>213</v>
      </c>
      <c r="F16" s="236"/>
      <c r="H16" s="8"/>
      <c r="J16" s="95"/>
      <c r="K16" s="95"/>
      <c r="L16" s="95"/>
      <c r="M16" s="3"/>
    </row>
    <row r="17" spans="1:13" ht="18.600000000000001" thickBot="1" x14ac:dyDescent="0.35">
      <c r="A17" s="206"/>
      <c r="B17" s="164" t="s">
        <v>166</v>
      </c>
      <c r="C17" s="129" t="s">
        <v>202</v>
      </c>
      <c r="D17" s="165" t="s">
        <v>168</v>
      </c>
      <c r="E17" s="178" t="s">
        <v>73</v>
      </c>
      <c r="F17" s="236"/>
      <c r="H17" s="8"/>
      <c r="J17" s="95"/>
      <c r="K17" s="95"/>
      <c r="L17" s="95"/>
      <c r="M17" s="3"/>
    </row>
    <row r="18" spans="1:13" ht="31.2" customHeight="1" thickBot="1" x14ac:dyDescent="0.4">
      <c r="B18" s="130"/>
      <c r="C18" s="146"/>
      <c r="D18" s="146"/>
      <c r="E18" s="146"/>
      <c r="F18" s="236"/>
      <c r="H18" s="8"/>
      <c r="J18" s="95"/>
      <c r="K18" s="95"/>
      <c r="L18" s="95"/>
      <c r="M18" s="92"/>
    </row>
    <row r="19" spans="1:13" ht="25.95" customHeight="1" thickBot="1" x14ac:dyDescent="0.35">
      <c r="A19" s="207"/>
      <c r="B19" s="148" t="str">
        <f>+B15</f>
        <v>Purée de Betteraves</v>
      </c>
      <c r="C19" s="148" t="str">
        <f>+C15</f>
        <v>Purée d'Epinards</v>
      </c>
      <c r="D19" s="148" t="str">
        <f>+D15</f>
        <v>Purée de Blanc de Poireaux</v>
      </c>
      <c r="E19" s="175" t="str">
        <f>+E15</f>
        <v>Purée de Carottes</v>
      </c>
      <c r="F19" s="236"/>
      <c r="H19" s="8"/>
      <c r="J19" s="95"/>
      <c r="K19" s="95"/>
      <c r="L19" s="95"/>
      <c r="M19" s="96"/>
    </row>
    <row r="20" spans="1:13" ht="18.600000000000001" thickBot="1" x14ac:dyDescent="0.35">
      <c r="A20" s="149" t="s">
        <v>167</v>
      </c>
      <c r="B20" s="129" t="str">
        <f>+B17</f>
        <v>Compote Pomme Poire</v>
      </c>
      <c r="C20" s="129" t="str">
        <f>+C17</f>
        <v>Compote Pomme Orange</v>
      </c>
      <c r="D20" s="129" t="str">
        <f>+D17</f>
        <v xml:space="preserve">Compote de Pommes </v>
      </c>
      <c r="E20" s="164" t="str">
        <f>+E17</f>
        <v>Compote de Pommes</v>
      </c>
      <c r="F20" s="237"/>
      <c r="H20" s="8"/>
      <c r="J20" s="95"/>
      <c r="K20" s="95"/>
      <c r="L20" s="95"/>
      <c r="M20" s="3"/>
    </row>
    <row r="21" spans="1:13" s="134" customFormat="1" ht="14.4" customHeight="1" x14ac:dyDescent="0.3">
      <c r="B21" s="138"/>
      <c r="C21" s="138"/>
      <c r="D21" s="138"/>
      <c r="E21" s="138"/>
      <c r="F21" s="138"/>
    </row>
    <row r="22" spans="1:13" ht="33" customHeight="1" x14ac:dyDescent="0.3">
      <c r="A22" s="55"/>
      <c r="B22" s="139" t="s">
        <v>169</v>
      </c>
      <c r="C22" s="140" t="s">
        <v>30</v>
      </c>
      <c r="D22" s="141" t="s">
        <v>170</v>
      </c>
      <c r="E22" s="142" t="s">
        <v>171</v>
      </c>
      <c r="F22" s="143" t="s">
        <v>172</v>
      </c>
      <c r="H22" s="8"/>
      <c r="J22" s="95"/>
      <c r="K22" s="95"/>
      <c r="L22" s="95"/>
    </row>
    <row r="23" spans="1:13" x14ac:dyDescent="0.3">
      <c r="A23" s="52"/>
      <c r="B23" s="8" t="s">
        <v>31</v>
      </c>
      <c r="C23" s="8"/>
      <c r="D23" s="8"/>
      <c r="E23" s="8"/>
      <c r="F23" s="8"/>
    </row>
    <row r="24" spans="1:13" x14ac:dyDescent="0.3">
      <c r="A24" s="52"/>
      <c r="B24" s="8" t="s">
        <v>173</v>
      </c>
      <c r="C24" s="8"/>
      <c r="D24" s="8"/>
      <c r="E24" s="8"/>
      <c r="F24" s="8"/>
    </row>
    <row r="25" spans="1:13" ht="15.6" x14ac:dyDescent="0.3">
      <c r="B25" s="144"/>
      <c r="C25" s="144"/>
      <c r="D25" s="8"/>
      <c r="E25" s="8"/>
      <c r="F25" s="8"/>
    </row>
    <row r="26" spans="1:13" x14ac:dyDescent="0.3">
      <c r="B26" s="139"/>
      <c r="C26" s="8"/>
      <c r="D26" s="145"/>
      <c r="E26" s="145"/>
      <c r="F26" s="145"/>
    </row>
    <row r="27" spans="1:13" x14ac:dyDescent="0.3">
      <c r="A27" s="97"/>
      <c r="B27" s="3"/>
      <c r="C27" s="3"/>
      <c r="D27" s="145"/>
      <c r="E27" s="145"/>
      <c r="F27" s="145"/>
    </row>
    <row r="28" spans="1:13" x14ac:dyDescent="0.3">
      <c r="A28" s="97"/>
      <c r="B28" s="3"/>
      <c r="C28" s="3"/>
      <c r="D28" s="9"/>
      <c r="E28" s="9"/>
      <c r="F28" s="9"/>
    </row>
    <row r="29" spans="1:13" ht="18" x14ac:dyDescent="0.3">
      <c r="A29" s="97"/>
      <c r="B29" s="10"/>
      <c r="C29" s="58"/>
      <c r="D29" s="95"/>
      <c r="E29" s="95"/>
      <c r="F29" s="95"/>
    </row>
    <row r="30" spans="1:13" x14ac:dyDescent="0.3">
      <c r="A30" s="97"/>
      <c r="B30" s="3"/>
      <c r="C30" s="10"/>
    </row>
    <row r="31" spans="1:13" x14ac:dyDescent="0.3">
      <c r="B31" s="92"/>
      <c r="C31" s="92"/>
      <c r="D31" s="3"/>
      <c r="E31" s="3"/>
      <c r="F31" s="3"/>
    </row>
    <row r="32" spans="1:13" x14ac:dyDescent="0.3">
      <c r="A32" s="97"/>
      <c r="B32" s="3"/>
      <c r="C32" s="3"/>
      <c r="D32" s="3"/>
      <c r="E32" s="3"/>
      <c r="F32" s="3"/>
    </row>
    <row r="33" spans="1:6" x14ac:dyDescent="0.3">
      <c r="A33" s="97"/>
      <c r="B33" s="10"/>
      <c r="C33" s="10"/>
      <c r="D33" s="10"/>
      <c r="E33" s="10"/>
      <c r="F33" s="10"/>
    </row>
    <row r="34" spans="1:6" x14ac:dyDescent="0.3">
      <c r="A34" s="97"/>
      <c r="B34" s="3"/>
      <c r="C34" s="3"/>
      <c r="D34" s="3"/>
      <c r="E34" s="10"/>
      <c r="F34" s="3"/>
    </row>
    <row r="35" spans="1:6" x14ac:dyDescent="0.3">
      <c r="B35" s="92"/>
      <c r="C35" s="92"/>
      <c r="D35" s="92"/>
      <c r="E35" s="92"/>
      <c r="F35" s="92"/>
    </row>
    <row r="36" spans="1:6" x14ac:dyDescent="0.3">
      <c r="A36" s="97"/>
      <c r="B36" s="96"/>
      <c r="C36" s="3"/>
      <c r="D36" s="3"/>
      <c r="E36" s="3"/>
      <c r="F36" s="3"/>
    </row>
    <row r="37" spans="1:6" x14ac:dyDescent="0.3">
      <c r="A37" s="97"/>
      <c r="B37" s="3"/>
      <c r="C37" s="3"/>
      <c r="D37" s="10"/>
      <c r="E37" s="10"/>
      <c r="F37" s="10"/>
    </row>
    <row r="38" spans="1:6" x14ac:dyDescent="0.3">
      <c r="A38" s="97"/>
      <c r="B38" s="3"/>
      <c r="C38" s="3"/>
      <c r="D38" s="3"/>
      <c r="E38" s="3"/>
      <c r="F38" s="3"/>
    </row>
    <row r="39" spans="1:6" x14ac:dyDescent="0.3">
      <c r="A39" s="97"/>
      <c r="B39" s="3"/>
      <c r="C39" s="3"/>
      <c r="D39" s="92"/>
      <c r="E39" s="92"/>
      <c r="F39" s="92"/>
    </row>
    <row r="40" spans="1:6" x14ac:dyDescent="0.3">
      <c r="D40" s="3"/>
      <c r="E40" s="3"/>
      <c r="F40" s="96"/>
    </row>
    <row r="41" spans="1:6" x14ac:dyDescent="0.3">
      <c r="A41" s="52"/>
      <c r="B41" s="52"/>
      <c r="C41" s="52"/>
      <c r="D41" s="3"/>
      <c r="E41" s="3"/>
      <c r="F41" s="3"/>
    </row>
    <row r="42" spans="1:6" x14ac:dyDescent="0.3">
      <c r="A42" s="53"/>
      <c r="B42" s="91"/>
      <c r="C42" s="54"/>
      <c r="D42" s="3"/>
      <c r="E42" s="3"/>
      <c r="F42" s="3"/>
    </row>
    <row r="43" spans="1:6" x14ac:dyDescent="0.3">
      <c r="A43" s="55"/>
      <c r="B43" s="58"/>
      <c r="C43" s="56"/>
      <c r="D43" s="3"/>
      <c r="E43" s="3"/>
      <c r="F43" s="3"/>
    </row>
    <row r="44" spans="1:6" x14ac:dyDescent="0.3">
      <c r="A44" s="52"/>
      <c r="B44" s="52"/>
      <c r="C44" s="52"/>
    </row>
    <row r="45" spans="1:6" x14ac:dyDescent="0.3">
      <c r="A45" s="52"/>
      <c r="B45" s="52"/>
      <c r="C45" s="52"/>
      <c r="D45" s="52"/>
      <c r="E45" s="52"/>
      <c r="F45" s="52"/>
    </row>
    <row r="46" spans="1:6" x14ac:dyDescent="0.3">
      <c r="D46" s="98"/>
      <c r="E46" s="100"/>
      <c r="F46" s="98"/>
    </row>
    <row r="47" spans="1:6" x14ac:dyDescent="0.3">
      <c r="D47" s="99"/>
      <c r="E47" s="100"/>
      <c r="F47" s="99"/>
    </row>
    <row r="48" spans="1:6" x14ac:dyDescent="0.3">
      <c r="D48" s="52"/>
      <c r="E48" s="52"/>
      <c r="F48" s="52"/>
    </row>
    <row r="49" spans="4:6" x14ac:dyDescent="0.3">
      <c r="D49" s="52"/>
      <c r="E49" s="52"/>
      <c r="F49" s="52"/>
    </row>
  </sheetData>
  <mergeCells count="6">
    <mergeCell ref="A1:F1"/>
    <mergeCell ref="A2:F2"/>
    <mergeCell ref="A3:F3"/>
    <mergeCell ref="A7:A8"/>
    <mergeCell ref="A14:A16"/>
    <mergeCell ref="F7:F20"/>
  </mergeCells>
  <printOptions horizontalCentered="1" verticalCentered="1"/>
  <pageMargins left="0" right="0" top="0" bottom="0" header="0" footer="0"/>
  <pageSetup paperSize="9" scale="5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47"/>
  <sheetViews>
    <sheetView tabSelected="1" view="pageBreakPreview" zoomScale="120" zoomScaleNormal="120" zoomScaleSheetLayoutView="120" workbookViewId="0">
      <pane ySplit="3" topLeftCell="A41" activePane="bottomLeft" state="frozen"/>
      <selection activeCell="F21" sqref="F21"/>
      <selection pane="bottomLeft" activeCell="F21" sqref="F21"/>
    </sheetView>
  </sheetViews>
  <sheetFormatPr baseColWidth="10" defaultColWidth="10.6640625" defaultRowHeight="10.199999999999999" x14ac:dyDescent="0.2"/>
  <cols>
    <col min="1" max="1" width="38.6640625" style="124" bestFit="1" customWidth="1"/>
    <col min="2" max="15" width="5.6640625" style="105" customWidth="1"/>
    <col min="16" max="16384" width="10.6640625" style="125"/>
  </cols>
  <sheetData>
    <row r="1" spans="1:15" ht="14.25" customHeight="1" x14ac:dyDescent="0.3">
      <c r="A1"/>
      <c r="B1" s="238" t="s">
        <v>278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40"/>
    </row>
    <row r="2" spans="1:15" ht="19.2" x14ac:dyDescent="0.3">
      <c r="A2"/>
      <c r="B2" s="102" t="s">
        <v>279</v>
      </c>
      <c r="C2" s="103" t="s">
        <v>280</v>
      </c>
      <c r="D2" s="103" t="s">
        <v>281</v>
      </c>
      <c r="E2" s="103" t="s">
        <v>282</v>
      </c>
      <c r="F2" s="103" t="s">
        <v>283</v>
      </c>
      <c r="G2" s="103" t="s">
        <v>284</v>
      </c>
      <c r="H2" s="103" t="s">
        <v>285</v>
      </c>
      <c r="I2" s="103" t="s">
        <v>286</v>
      </c>
      <c r="J2" s="103" t="s">
        <v>287</v>
      </c>
      <c r="K2" s="103" t="s">
        <v>288</v>
      </c>
      <c r="L2" s="103" t="s">
        <v>289</v>
      </c>
      <c r="M2" s="103" t="s">
        <v>290</v>
      </c>
      <c r="N2" s="103" t="s">
        <v>291</v>
      </c>
      <c r="O2" s="104" t="s">
        <v>292</v>
      </c>
    </row>
    <row r="3" spans="1:15" ht="5.4" customHeight="1" thickBot="1" x14ac:dyDescent="0.35">
      <c r="A3"/>
      <c r="O3" s="106"/>
    </row>
    <row r="4" spans="1:15" s="101" customFormat="1" ht="16.95" customHeight="1" thickBot="1" x14ac:dyDescent="0.35">
      <c r="A4" s="126" t="str">
        <f>'[1]S14-DEJ'!A4:F4</f>
        <v>Du 30 Mars au 03 Avril 2026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8"/>
    </row>
    <row r="5" spans="1:15" s="101" customFormat="1" x14ac:dyDescent="0.3">
      <c r="A5" s="109" t="str">
        <f>'[1]S14-DEJ'!B9</f>
        <v>Salade de pommes de terre et ciboulette</v>
      </c>
      <c r="B5" s="115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1"/>
    </row>
    <row r="6" spans="1:15" s="101" customFormat="1" x14ac:dyDescent="0.3">
      <c r="A6" s="180" t="str">
        <f>'[1]S14-DEJ'!D9</f>
        <v>Velouté façon Dubarry ( chou-fleur et polenta ) (lait)</v>
      </c>
      <c r="B6" s="181"/>
      <c r="C6" s="181" t="s">
        <v>293</v>
      </c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2"/>
    </row>
    <row r="7" spans="1:15" s="101" customFormat="1" ht="10.8" thickBot="1" x14ac:dyDescent="0.35">
      <c r="A7" s="180" t="str">
        <f>'[1]S14-DEJ'!F9</f>
        <v>Velouté d'asperges et pommes de terre (Lait)</v>
      </c>
      <c r="B7" s="112"/>
      <c r="C7" s="112" t="s">
        <v>293</v>
      </c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3"/>
    </row>
    <row r="8" spans="1:15" s="101" customFormat="1" ht="20.399999999999999" x14ac:dyDescent="0.3">
      <c r="A8" s="109" t="str">
        <f>+'[1]S14-DEJ'!B14</f>
        <v>Courges au jus de coco, Quinoa à l'oseille* (Lait) et mixé de poulet</v>
      </c>
      <c r="B8" s="110"/>
      <c r="C8" s="115" t="s">
        <v>293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/>
    </row>
    <row r="9" spans="1:15" s="101" customFormat="1" x14ac:dyDescent="0.3">
      <c r="A9" s="114" t="str">
        <f>'[1]S14-DEJ'!$C$14</f>
        <v>Carottes au persil, Polenta et mixé de Poisson du jour*</v>
      </c>
      <c r="B9" s="115"/>
      <c r="C9" s="115"/>
      <c r="D9" s="115" t="s">
        <v>293</v>
      </c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6"/>
    </row>
    <row r="10" spans="1:15" s="101" customFormat="1" x14ac:dyDescent="0.3">
      <c r="A10" s="114" t="str">
        <f>'[1]S14-DEJ'!$D$14</f>
        <v xml:space="preserve">Betteraves à l'aneth, Semoule* (Blé) et mixé de Poulet </v>
      </c>
      <c r="B10" s="115" t="s">
        <v>293</v>
      </c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</row>
    <row r="11" spans="1:15" s="101" customFormat="1" ht="20.399999999999999" x14ac:dyDescent="0.3">
      <c r="A11" s="114" t="str">
        <f>'[1]S14-DEJ'!E14</f>
        <v>Epinards au curcuma, Pommes de terre à l'ail et mixé de Poisson du jour*</v>
      </c>
      <c r="B11" s="115"/>
      <c r="C11" s="115"/>
      <c r="D11" s="115" t="s">
        <v>293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6"/>
    </row>
    <row r="12" spans="1:15" s="101" customFormat="1" ht="31.2" thickBot="1" x14ac:dyDescent="0.35">
      <c r="A12" s="117" t="str">
        <f>'[1]S14-DEJ'!$F$14</f>
        <v xml:space="preserve">Méli-melo de légumes racines ( Poireaux, Panais, Navets et Champignons), Blé* (Blé) à la noix de muscade et Mixé de Bœuf </v>
      </c>
      <c r="B12" s="118" t="s">
        <v>293</v>
      </c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9"/>
    </row>
    <row r="13" spans="1:15" s="101" customFormat="1" x14ac:dyDescent="0.3">
      <c r="A13" s="114" t="str">
        <f>+'[1]S14-DEJ'!B16</f>
        <v>Compote Pomme Poire cacao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</row>
    <row r="14" spans="1:15" s="101" customFormat="1" x14ac:dyDescent="0.3">
      <c r="A14" s="114" t="str">
        <f>'[1]S14-DEJ'!C16</f>
        <v xml:space="preserve">Compote Pomme Fleur d'oranger </v>
      </c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6"/>
    </row>
    <row r="15" spans="1:15" s="101" customFormat="1" x14ac:dyDescent="0.3">
      <c r="A15" s="114" t="str">
        <f>+'[1]S14-DEJ'!D16</f>
        <v>Compote Pomme Verveine</v>
      </c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6"/>
    </row>
    <row r="16" spans="1:15" s="101" customFormat="1" x14ac:dyDescent="0.3">
      <c r="A16" s="114" t="str">
        <f>'[1]S14-DEJ'!E16</f>
        <v xml:space="preserve">Compote Pomme Passiflore </v>
      </c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6"/>
    </row>
    <row r="17" spans="1:15" s="101" customFormat="1" ht="10.8" thickBot="1" x14ac:dyDescent="0.35">
      <c r="A17" s="117" t="str">
        <f>'[1]S14-DEJ'!F16</f>
        <v xml:space="preserve">Compote Pomme Marron 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3"/>
    </row>
    <row r="18" spans="1:15" s="101" customFormat="1" ht="10.8" thickBot="1" x14ac:dyDescent="0.35">
      <c r="A18" s="114" t="str">
        <f>'[1]S14-DEJ'!B18</f>
        <v>Mixé de Poulet</v>
      </c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1"/>
    </row>
    <row r="19" spans="1:15" s="101" customFormat="1" ht="10.8" thickBot="1" x14ac:dyDescent="0.35">
      <c r="A19" s="114" t="str">
        <f>'[1]S14-DEJ'!C18</f>
        <v>Mixé de Poisson du jour*</v>
      </c>
      <c r="B19" s="115"/>
      <c r="C19" s="115"/>
      <c r="D19" s="115" t="s">
        <v>293</v>
      </c>
      <c r="E19" s="115"/>
      <c r="F19" s="115"/>
      <c r="G19" s="110"/>
      <c r="H19" s="115"/>
      <c r="I19" s="115"/>
      <c r="J19" s="115"/>
      <c r="K19" s="115"/>
      <c r="L19" s="115"/>
      <c r="M19" s="115"/>
      <c r="N19" s="115"/>
      <c r="O19" s="116"/>
    </row>
    <row r="20" spans="1:15" s="101" customFormat="1" x14ac:dyDescent="0.3">
      <c r="A20" s="114" t="str">
        <f>'[1]S14-DEJ'!D18</f>
        <v>Mixé de Poulet</v>
      </c>
      <c r="B20" s="115"/>
      <c r="C20" s="115"/>
      <c r="D20" s="115"/>
      <c r="E20" s="115"/>
      <c r="F20" s="115"/>
      <c r="G20" s="110"/>
      <c r="H20" s="115"/>
      <c r="I20" s="115"/>
      <c r="J20" s="115"/>
      <c r="K20" s="115"/>
      <c r="L20" s="115"/>
      <c r="M20" s="115"/>
      <c r="N20" s="115"/>
      <c r="O20" s="116"/>
    </row>
    <row r="21" spans="1:15" s="101" customFormat="1" x14ac:dyDescent="0.3">
      <c r="A21" s="114" t="str">
        <f>'[1]S14-DEJ'!E18</f>
        <v>Mixé de Poisson du jour*</v>
      </c>
      <c r="B21" s="115"/>
      <c r="C21" s="115"/>
      <c r="D21" s="115" t="s">
        <v>293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6"/>
    </row>
    <row r="22" spans="1:15" s="101" customFormat="1" ht="10.8" thickBot="1" x14ac:dyDescent="0.35">
      <c r="A22" s="114" t="str">
        <f>'[1]S14-DEJ'!F18</f>
        <v>Mixé de Bœuf</v>
      </c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3"/>
    </row>
    <row r="23" spans="1:15" s="101" customFormat="1" x14ac:dyDescent="0.3">
      <c r="A23" s="120" t="str">
        <f>'[1]S14-DEJ'!B19</f>
        <v>Purée de Courge</v>
      </c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1"/>
    </row>
    <row r="24" spans="1:15" s="101" customFormat="1" x14ac:dyDescent="0.3">
      <c r="A24" s="121" t="str">
        <f>'[1]S14-DEJ'!C19</f>
        <v>Purée de Carotte</v>
      </c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6"/>
    </row>
    <row r="25" spans="1:15" s="101" customFormat="1" x14ac:dyDescent="0.3">
      <c r="A25" s="121" t="str">
        <f>'[1]S14-DEJ'!D19</f>
        <v>Purée de Betterave</v>
      </c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6"/>
    </row>
    <row r="26" spans="1:15" s="101" customFormat="1" x14ac:dyDescent="0.3">
      <c r="A26" s="121" t="str">
        <f>'[1]S14-DEJ'!E19</f>
        <v>Purée d'Epinard</v>
      </c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3"/>
    </row>
    <row r="27" spans="1:15" s="101" customFormat="1" ht="10.8" thickBot="1" x14ac:dyDescent="0.35">
      <c r="A27" s="117" t="str">
        <f>'[1]S14-DEJ'!F19</f>
        <v>Purée de blanc de poireaux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9"/>
    </row>
    <row r="28" spans="1:15" s="101" customFormat="1" x14ac:dyDescent="0.3">
      <c r="A28" s="114" t="s">
        <v>71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3"/>
    </row>
    <row r="29" spans="1:15" s="101" customFormat="1" ht="10.8" thickBot="1" x14ac:dyDescent="0.35">
      <c r="A29" s="117" t="s">
        <v>72</v>
      </c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9"/>
    </row>
    <row r="30" spans="1:15" ht="10.8" thickBot="1" x14ac:dyDescent="0.25">
      <c r="A30" s="117" t="str">
        <f>'[1]S14-DEJ'!D20</f>
        <v xml:space="preserve">Purée de Pois cassés </v>
      </c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9"/>
    </row>
    <row r="31" spans="1:15" x14ac:dyDescent="0.2">
      <c r="A31" s="114" t="s">
        <v>73</v>
      </c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4"/>
    </row>
    <row r="32" spans="1:15" ht="10.8" thickBot="1" x14ac:dyDescent="0.25">
      <c r="A32" s="185" t="s">
        <v>74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4"/>
    </row>
    <row r="33" spans="1:15" ht="10.8" thickBot="1" x14ac:dyDescent="0.25">
      <c r="A33" s="186"/>
      <c r="B33" s="187"/>
      <c r="C33" s="187"/>
      <c r="D33" s="187"/>
      <c r="E33" s="187"/>
      <c r="F33" s="187"/>
      <c r="G33" s="187"/>
      <c r="H33" s="187"/>
      <c r="I33" s="187"/>
      <c r="J33" s="187"/>
      <c r="K33" s="188"/>
      <c r="L33" s="188"/>
      <c r="M33" s="188"/>
      <c r="N33" s="188"/>
      <c r="O33" s="189"/>
    </row>
    <row r="34" spans="1:15" ht="14.4" thickBot="1" x14ac:dyDescent="0.25">
      <c r="A34" s="190" t="str" cm="1">
        <f t="array" ref="A34:F34">'[1]S15-DEJ'!A4:F4</f>
        <v>Du 06 au 10 Avril 2026</v>
      </c>
      <c r="B34" s="191">
        <v>0</v>
      </c>
      <c r="C34" s="191">
        <v>0</v>
      </c>
      <c r="D34" s="191">
        <v>0</v>
      </c>
      <c r="E34" s="191">
        <v>0</v>
      </c>
      <c r="F34" s="191">
        <v>0</v>
      </c>
      <c r="G34" s="191"/>
      <c r="H34" s="191"/>
      <c r="I34" s="191"/>
      <c r="J34" s="191"/>
      <c r="K34" s="191"/>
      <c r="L34" s="191"/>
      <c r="M34" s="191"/>
      <c r="N34" s="191"/>
      <c r="O34" s="192"/>
    </row>
    <row r="35" spans="1:15" x14ac:dyDescent="0.2">
      <c r="A35" s="109">
        <f>[1]Allergènes!K17</f>
        <v>0</v>
      </c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93"/>
    </row>
    <row r="36" spans="1:15" x14ac:dyDescent="0.2">
      <c r="A36" s="180" t="str">
        <f>'[1]S15-DEJ'!D9</f>
        <v xml:space="preserve">Taboulé (blé) aux petits légumes de saison </v>
      </c>
      <c r="B36" s="194" t="s">
        <v>293</v>
      </c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5"/>
    </row>
    <row r="37" spans="1:15" ht="10.8" thickBot="1" x14ac:dyDescent="0.25">
      <c r="A37" s="117" t="str">
        <f>'[1]S15-DEJ'!E9</f>
        <v xml:space="preserve">Velouté de lentilles corail au jus de coco </v>
      </c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7"/>
    </row>
    <row r="38" spans="1:15" x14ac:dyDescent="0.2">
      <c r="A38" s="114"/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4"/>
    </row>
    <row r="39" spans="1:15" ht="20.399999999999999" x14ac:dyDescent="0.2">
      <c r="A39" s="121" t="str">
        <f>'[1]S15-DEJ'!C14</f>
        <v>Choux-fleurs au citron vert, Patates douces et Poisson du jour*</v>
      </c>
      <c r="B39" s="198"/>
      <c r="D39" s="198" t="s">
        <v>293</v>
      </c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9"/>
    </row>
    <row r="40" spans="1:15" ht="20.399999999999999" x14ac:dyDescent="0.2">
      <c r="A40" s="121" t="str">
        <f>'[1]S15-DEJ'!D14</f>
        <v>Epinards à la crème (lait), blé tendre complet* (blé) et mixé de Poulet</v>
      </c>
      <c r="B40" s="198" t="s">
        <v>293</v>
      </c>
      <c r="C40" s="198" t="s">
        <v>293</v>
      </c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9"/>
    </row>
    <row r="41" spans="1:15" ht="20.399999999999999" x14ac:dyDescent="0.2">
      <c r="A41" s="121" t="str">
        <f>'[1]S15-DEJ'!E14</f>
        <v xml:space="preserve">Carottes et navets , Riz pilaf aux légumes (carottes, oignons) et mixé de Bœuf </v>
      </c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  <c r="O41" s="199"/>
    </row>
    <row r="42" spans="1:15" ht="21" thickBot="1" x14ac:dyDescent="0.25">
      <c r="A42" s="200" t="str">
        <f>'[1]S15-DEJ'!F14</f>
        <v xml:space="preserve">Brocolis au fenugrec, Semoule* (Blé) à l'huile d'olive et mixé de Poulet </v>
      </c>
      <c r="B42" s="198" t="s">
        <v>293</v>
      </c>
      <c r="C42" s="198"/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  <c r="O42" s="199"/>
    </row>
    <row r="43" spans="1:15" x14ac:dyDescent="0.2">
      <c r="A43" s="109"/>
      <c r="B43" s="187"/>
      <c r="C43" s="18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93"/>
    </row>
    <row r="44" spans="1:15" x14ac:dyDescent="0.2">
      <c r="A44" s="121" t="str">
        <f>'[1]S15-DEJ'!C16</f>
        <v>Compote Pomme Cranberry</v>
      </c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99"/>
    </row>
    <row r="45" spans="1:15" x14ac:dyDescent="0.2">
      <c r="A45" s="121" t="str">
        <f>'[1]S15-DEJ'!D16</f>
        <v>Compote Pomme Poire Menthe</v>
      </c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9"/>
    </row>
    <row r="46" spans="1:15" x14ac:dyDescent="0.2">
      <c r="A46" s="121" t="str">
        <f>'[1]S15-DEJ'!E16</f>
        <v>Compote Pomme Orange</v>
      </c>
      <c r="B46" s="198"/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9"/>
    </row>
    <row r="47" spans="1:15" ht="10.8" thickBot="1" x14ac:dyDescent="0.25">
      <c r="A47" s="117" t="str">
        <f>'[1]S15-DEJ'!F16</f>
        <v>Compote Pomme Rooibos</v>
      </c>
      <c r="B47" s="196"/>
      <c r="C47" s="196"/>
      <c r="D47" s="196"/>
      <c r="E47" s="196"/>
      <c r="F47" s="196"/>
      <c r="G47" s="196"/>
      <c r="H47" s="196"/>
      <c r="I47" s="196"/>
      <c r="J47" s="196"/>
      <c r="K47" s="196"/>
      <c r="L47" s="196"/>
      <c r="M47" s="196"/>
      <c r="N47" s="196"/>
      <c r="O47" s="197"/>
    </row>
    <row r="48" spans="1:15" x14ac:dyDescent="0.2">
      <c r="A48" s="114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4"/>
    </row>
    <row r="49" spans="1:15" x14ac:dyDescent="0.2">
      <c r="A49" s="121" t="str">
        <f>'[1]S15-DEJ'!C18</f>
        <v>Mixé de Poisson du jour*</v>
      </c>
      <c r="B49" s="198"/>
      <c r="C49" s="198"/>
      <c r="D49" s="198" t="s">
        <v>293</v>
      </c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99"/>
    </row>
    <row r="50" spans="1:15" x14ac:dyDescent="0.2">
      <c r="A50" s="121" t="str">
        <f>'[1]S15-DEJ'!D18</f>
        <v>Mixé de Poulet</v>
      </c>
      <c r="B50" s="198"/>
      <c r="C50" s="198"/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9"/>
    </row>
    <row r="51" spans="1:15" x14ac:dyDescent="0.2">
      <c r="A51" s="121" t="str">
        <f>'[1]S15-DEJ'!E18</f>
        <v>Mixé de Bœuf</v>
      </c>
      <c r="B51" s="198"/>
      <c r="C51" s="198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9"/>
    </row>
    <row r="52" spans="1:15" ht="10.8" thickBot="1" x14ac:dyDescent="0.25">
      <c r="A52" s="185" t="str">
        <f>'[1]S15-DEJ'!F18</f>
        <v>Mixé de Poulet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4"/>
    </row>
    <row r="53" spans="1:15" x14ac:dyDescent="0.2">
      <c r="A53" s="109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93"/>
    </row>
    <row r="54" spans="1:15" x14ac:dyDescent="0.2">
      <c r="A54" s="121" t="str">
        <f>'[1]S15-DEJ'!C19</f>
        <v>Purée de Choux-fleurs</v>
      </c>
      <c r="B54" s="198"/>
      <c r="C54" s="198"/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99"/>
    </row>
    <row r="55" spans="1:15" x14ac:dyDescent="0.2">
      <c r="A55" s="121" t="str">
        <f>'[1]S15-DEJ'!D19</f>
        <v>Purée d'Epinards</v>
      </c>
      <c r="B55" s="198"/>
      <c r="C55" s="198"/>
      <c r="D55" s="198"/>
      <c r="E55" s="198"/>
      <c r="F55" s="198"/>
      <c r="G55" s="198"/>
      <c r="H55" s="198"/>
      <c r="I55" s="198"/>
      <c r="J55" s="198"/>
      <c r="K55" s="198"/>
      <c r="L55" s="198"/>
      <c r="M55" s="198"/>
      <c r="N55" s="198"/>
      <c r="O55" s="199"/>
    </row>
    <row r="56" spans="1:15" x14ac:dyDescent="0.2">
      <c r="A56" s="121" t="str">
        <f>'[1]S15-DEJ'!E19</f>
        <v>Purée de Carotte</v>
      </c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9"/>
    </row>
    <row r="57" spans="1:15" ht="10.8" thickBot="1" x14ac:dyDescent="0.25">
      <c r="A57" s="117" t="str">
        <f>'[1]S15-DEJ'!F19</f>
        <v>Purée de Brocolis</v>
      </c>
      <c r="B57" s="196"/>
      <c r="C57" s="196"/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7"/>
    </row>
    <row r="58" spans="1:15" x14ac:dyDescent="0.2">
      <c r="A58" s="109" t="s">
        <v>71</v>
      </c>
      <c r="B58" s="187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93"/>
    </row>
    <row r="59" spans="1:15" ht="10.8" thickBot="1" x14ac:dyDescent="0.25">
      <c r="A59" s="117" t="s">
        <v>72</v>
      </c>
      <c r="B59" s="196"/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7"/>
    </row>
    <row r="60" spans="1:15" s="101" customFormat="1" ht="10.8" thickBot="1" x14ac:dyDescent="0.35">
      <c r="A60" s="117" t="str">
        <f>'[1]S15-DEJ'!E20</f>
        <v>Purée de pois cassés</v>
      </c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7"/>
    </row>
    <row r="61" spans="1:15" s="101" customFormat="1" x14ac:dyDescent="0.3">
      <c r="A61" s="114" t="s">
        <v>73</v>
      </c>
      <c r="B61" s="183"/>
      <c r="C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4"/>
    </row>
    <row r="62" spans="1:15" s="101" customFormat="1" ht="10.8" thickBot="1" x14ac:dyDescent="0.35">
      <c r="A62" s="185" t="s">
        <v>74</v>
      </c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4"/>
    </row>
    <row r="63" spans="1:15" s="101" customFormat="1" ht="14.4" thickBot="1" x14ac:dyDescent="0.35">
      <c r="A63" s="201" t="str" cm="1">
        <f t="array" ref="A63:F63">'[1]S16-DEJ'!A4:F4</f>
        <v>Du 13 au 17 Avril 2026</v>
      </c>
      <c r="B63" s="107">
        <v>0</v>
      </c>
      <c r="C63" s="107">
        <v>0</v>
      </c>
      <c r="D63" s="107">
        <v>0</v>
      </c>
      <c r="E63" s="107">
        <v>0</v>
      </c>
      <c r="F63" s="107">
        <v>0</v>
      </c>
      <c r="G63" s="107"/>
      <c r="H63" s="107"/>
      <c r="I63" s="107"/>
      <c r="J63" s="107"/>
      <c r="K63" s="107"/>
      <c r="L63" s="107"/>
      <c r="M63" s="107"/>
      <c r="N63" s="107"/>
      <c r="O63" s="108"/>
    </row>
    <row r="64" spans="1:15" s="101" customFormat="1" ht="10.8" thickBot="1" x14ac:dyDescent="0.35">
      <c r="A64" s="109" t="str">
        <f>'[1]S16-DEJ'!C9</f>
        <v>Salade de Betteraves</v>
      </c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93"/>
    </row>
    <row r="65" spans="1:15" s="101" customFormat="1" ht="10.8" thickBot="1" x14ac:dyDescent="0.35">
      <c r="A65" s="109" t="str">
        <f>'[1]S16-DEJ'!D9</f>
        <v>Cake aux épinard, citron, ricotta  (lait, blé, œuf)</v>
      </c>
      <c r="B65" s="194" t="s">
        <v>293</v>
      </c>
      <c r="C65" s="194" t="s">
        <v>293</v>
      </c>
      <c r="D65" s="194"/>
      <c r="E65" s="194"/>
      <c r="F65" s="194"/>
      <c r="G65" s="194"/>
      <c r="H65" s="194"/>
      <c r="I65" s="194"/>
      <c r="J65" s="194" t="s">
        <v>293</v>
      </c>
      <c r="K65" s="194"/>
      <c r="L65" s="194"/>
      <c r="M65" s="194"/>
      <c r="N65" s="194"/>
      <c r="O65" s="195"/>
    </row>
    <row r="66" spans="1:15" s="101" customFormat="1" ht="10.8" thickBot="1" x14ac:dyDescent="0.35">
      <c r="A66" s="109" t="str">
        <f>'[1]S16-DEJ'!E9</f>
        <v xml:space="preserve">Soupe d'endives et pommes de terre </v>
      </c>
      <c r="B66" s="196"/>
      <c r="C66" s="196"/>
      <c r="D66" s="196"/>
      <c r="E66" s="196"/>
      <c r="F66" s="196"/>
      <c r="G66" s="196"/>
      <c r="H66" s="196"/>
      <c r="I66" s="196"/>
      <c r="J66" s="196"/>
      <c r="K66" s="196"/>
      <c r="L66" s="196"/>
      <c r="M66" s="196"/>
      <c r="N66" s="196"/>
      <c r="O66" s="197"/>
    </row>
    <row r="67" spans="1:15" s="101" customFormat="1" ht="20.399999999999999" x14ac:dyDescent="0.3">
      <c r="A67" s="114" t="str">
        <f>'[1]S16-DEJ'!B14</f>
        <v>Poireaux et Wakamé, Patates douces et Mixé de Poisson du jour*</v>
      </c>
      <c r="B67" s="183"/>
      <c r="C67" s="183"/>
      <c r="D67" s="183" t="s">
        <v>293</v>
      </c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4"/>
    </row>
    <row r="68" spans="1:15" s="101" customFormat="1" ht="20.399999999999999" x14ac:dyDescent="0.3">
      <c r="A68" s="200" t="str">
        <f>'[1]S16-DEJ'!C14</f>
        <v>Couscous végétarien (carottes, navets, 4 épices), Semoule* (blé) et mixé de Poulet</v>
      </c>
      <c r="B68" s="198" t="s">
        <v>293</v>
      </c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9"/>
    </row>
    <row r="69" spans="1:15" s="101" customFormat="1" x14ac:dyDescent="0.3">
      <c r="A69" s="121" t="str">
        <f>'[1]S16-DEJ'!D14</f>
        <v>Courges au thym, Pâtes* (Blé) à la coriandre et mixé de Bœuf</v>
      </c>
      <c r="B69" s="198" t="s">
        <v>293</v>
      </c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9"/>
    </row>
    <row r="70" spans="1:15" s="101" customFormat="1" ht="21" thickBot="1" x14ac:dyDescent="0.35">
      <c r="A70" s="121" t="str">
        <f>'[1]S16-DEJ'!E14</f>
        <v>Choux-fleurs à l'oseille, Riz au curcuma et mixé de Poisson du jour*</v>
      </c>
      <c r="B70" s="198"/>
      <c r="C70" s="198"/>
      <c r="D70" s="198" t="s">
        <v>293</v>
      </c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9"/>
    </row>
    <row r="71" spans="1:15" s="101" customFormat="1" ht="21" thickBot="1" x14ac:dyDescent="0.35">
      <c r="A71" s="109" t="str">
        <f>'[1]S16-DEJ'!F14</f>
        <v>Epinards au gingembre, Nouilles de riz aux oignons et mixé de Poulet</v>
      </c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4"/>
    </row>
    <row r="72" spans="1:15" s="101" customFormat="1" x14ac:dyDescent="0.3">
      <c r="A72" s="121" t="str">
        <f>'[1]S16-DEJ'!B16</f>
        <v>Compote Pomme citron vert</v>
      </c>
      <c r="B72" s="187"/>
      <c r="C72" s="18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93"/>
    </row>
    <row r="73" spans="1:15" s="101" customFormat="1" x14ac:dyDescent="0.3">
      <c r="A73" s="121" t="str">
        <f>'[1]S16-DEJ'!C16</f>
        <v>Compote Pomme Hibiscus</v>
      </c>
      <c r="B73" s="198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9"/>
    </row>
    <row r="74" spans="1:15" s="101" customFormat="1" x14ac:dyDescent="0.3">
      <c r="A74" s="121" t="str">
        <f>'[1]S16-DEJ'!D16</f>
        <v>Compote Pomme Kiwi</v>
      </c>
      <c r="B74" s="198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9"/>
    </row>
    <row r="75" spans="1:15" s="101" customFormat="1" x14ac:dyDescent="0.3">
      <c r="A75" s="121" t="str">
        <f>'[1]S16-DEJ'!E16</f>
        <v>Compote Pomme Banane Rooibos</v>
      </c>
      <c r="B75" s="198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9"/>
    </row>
    <row r="76" spans="1:15" s="101" customFormat="1" ht="10.8" thickBot="1" x14ac:dyDescent="0.35">
      <c r="A76" s="121" t="str">
        <f>'[1]S16-DEJ'!F16</f>
        <v xml:space="preserve">Compote Pomme Poire </v>
      </c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4"/>
    </row>
    <row r="77" spans="1:15" s="101" customFormat="1" x14ac:dyDescent="0.3">
      <c r="A77" s="109" t="str">
        <f>'[1]S16-DEJ'!B18</f>
        <v>Mixé de Poisson du jour*</v>
      </c>
      <c r="B77" s="187"/>
      <c r="C77" s="187"/>
      <c r="D77" s="187" t="s">
        <v>293</v>
      </c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93"/>
    </row>
    <row r="78" spans="1:15" s="101" customFormat="1" x14ac:dyDescent="0.3">
      <c r="A78" s="121" t="str">
        <f>'[1]S16-DEJ'!C18</f>
        <v>Mixé de Poulet</v>
      </c>
      <c r="B78" s="198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9"/>
    </row>
    <row r="79" spans="1:15" s="101" customFormat="1" x14ac:dyDescent="0.3">
      <c r="A79" s="121" t="str">
        <f>'[1]S16-DEJ'!D18</f>
        <v>Mixé de Bœuf</v>
      </c>
      <c r="B79" s="198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9"/>
    </row>
    <row r="80" spans="1:15" s="101" customFormat="1" x14ac:dyDescent="0.3">
      <c r="A80" s="121" t="str">
        <f>'[1]S16-DEJ'!E18</f>
        <v>Mixé de Poisson du jour*</v>
      </c>
      <c r="B80" s="198"/>
      <c r="C80" s="198"/>
      <c r="D80" s="198" t="s">
        <v>293</v>
      </c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9"/>
    </row>
    <row r="81" spans="1:15" s="101" customFormat="1" ht="10.8" thickBot="1" x14ac:dyDescent="0.35">
      <c r="A81" s="185" t="str">
        <f>'[1]S16-DEJ'!F18</f>
        <v>Mixé de Poulet</v>
      </c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4"/>
    </row>
    <row r="82" spans="1:15" s="101" customFormat="1" x14ac:dyDescent="0.3">
      <c r="A82" s="109" t="str">
        <f>'[1]S16-DEJ'!B19</f>
        <v>Purée de Blancs de Poireaux</v>
      </c>
      <c r="B82" s="187"/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93"/>
    </row>
    <row r="83" spans="1:15" s="101" customFormat="1" x14ac:dyDescent="0.3">
      <c r="A83" s="121" t="str">
        <f>'[1]S16-DEJ'!C19</f>
        <v>Purée de Brocolis</v>
      </c>
      <c r="B83" s="198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9"/>
    </row>
    <row r="84" spans="1:15" s="101" customFormat="1" x14ac:dyDescent="0.3">
      <c r="A84" s="121" t="str">
        <f>'[1]S16-DEJ'!D19</f>
        <v>Purée de Courges</v>
      </c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9"/>
    </row>
    <row r="85" spans="1:15" s="101" customFormat="1" x14ac:dyDescent="0.3">
      <c r="A85" s="121" t="str">
        <f>'[1]S16-DEJ'!E19</f>
        <v>Purée de Choux-fleurs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4"/>
    </row>
    <row r="86" spans="1:15" s="101" customFormat="1" ht="10.8" thickBot="1" x14ac:dyDescent="0.35">
      <c r="A86" s="117" t="str">
        <f>'[1]S16-DEJ'!F19</f>
        <v>Purée d'Epinards</v>
      </c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  <c r="N86" s="196"/>
      <c r="O86" s="197"/>
    </row>
    <row r="87" spans="1:15" s="101" customFormat="1" x14ac:dyDescent="0.3">
      <c r="A87" s="114" t="s">
        <v>71</v>
      </c>
      <c r="B87" s="183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4"/>
    </row>
    <row r="88" spans="1:15" s="101" customFormat="1" ht="10.8" thickBot="1" x14ac:dyDescent="0.35">
      <c r="A88" s="185" t="s">
        <v>72</v>
      </c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4"/>
    </row>
    <row r="89" spans="1:15" s="101" customFormat="1" x14ac:dyDescent="0.3">
      <c r="A89" s="109" t="s">
        <v>73</v>
      </c>
      <c r="B89" s="187"/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93"/>
    </row>
    <row r="90" spans="1:15" s="101" customFormat="1" ht="10.8" thickBot="1" x14ac:dyDescent="0.35">
      <c r="A90" s="117" t="s">
        <v>74</v>
      </c>
      <c r="B90" s="196"/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7"/>
    </row>
    <row r="91" spans="1:15" s="101" customFormat="1" ht="13.8" x14ac:dyDescent="0.3">
      <c r="A91" s="202" t="str" cm="1">
        <f t="array" ref="A91:F91">'[1]S17-DEJ'!A4:F4</f>
        <v>Du 20 au 24 Avril 2026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/>
      <c r="H91" s="203"/>
      <c r="I91" s="203"/>
      <c r="J91" s="203"/>
      <c r="K91" s="203"/>
      <c r="L91" s="203"/>
      <c r="M91" s="203"/>
      <c r="N91" s="203"/>
      <c r="O91" s="204"/>
    </row>
    <row r="92" spans="1:15" s="101" customFormat="1" x14ac:dyDescent="0.3">
      <c r="A92" s="121" t="str">
        <f>'[1]S17-DEJ'!C9</f>
        <v>Salade de carottes à l'orange</v>
      </c>
      <c r="B92" s="198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9"/>
    </row>
    <row r="93" spans="1:15" s="101" customFormat="1" x14ac:dyDescent="0.3">
      <c r="A93" s="121" t="str">
        <f>'[1]S17-DEJ'!D9</f>
        <v>Cake aux olives  (lait, blé, œuf)</v>
      </c>
      <c r="B93" s="198" t="s">
        <v>293</v>
      </c>
      <c r="C93" s="198" t="s">
        <v>293</v>
      </c>
      <c r="D93" s="198"/>
      <c r="E93" s="198"/>
      <c r="F93" s="198"/>
      <c r="G93" s="198"/>
      <c r="H93" s="198"/>
      <c r="I93" s="198"/>
      <c r="J93" s="198" t="s">
        <v>293</v>
      </c>
      <c r="K93" s="198"/>
      <c r="L93" s="198"/>
      <c r="M93" s="198"/>
      <c r="N93" s="198"/>
      <c r="O93" s="199"/>
    </row>
    <row r="94" spans="1:15" s="101" customFormat="1" x14ac:dyDescent="0.3">
      <c r="A94" s="121" t="str">
        <f>'[1]S17-DEJ'!F9</f>
        <v>Velouté de Mamie (légumes variés)</v>
      </c>
      <c r="B94" s="198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9"/>
    </row>
    <row r="95" spans="1:15" s="101" customFormat="1" ht="20.399999999999999" x14ac:dyDescent="0.3">
      <c r="A95" s="121" t="str">
        <f>'[1]S17-DEJ'!B14</f>
        <v xml:space="preserve">Courges à l'ail des ours, Pâtes* (blé) au citron et mixé de Bœuf </v>
      </c>
      <c r="B95" s="198" t="s">
        <v>293</v>
      </c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9"/>
    </row>
    <row r="96" spans="1:15" s="101" customFormat="1" ht="20.399999999999999" x14ac:dyDescent="0.3">
      <c r="A96" s="121" t="str">
        <f>'[1]S17-DEJ'!C14</f>
        <v>Fondue de choux blancs à la crème (lait), Boulgour* (blé) aux légumes et mixé de Poisson du jour*</v>
      </c>
      <c r="B96" s="198" t="s">
        <v>293</v>
      </c>
      <c r="C96" s="198" t="s">
        <v>293</v>
      </c>
      <c r="D96" s="198" t="s">
        <v>293</v>
      </c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9"/>
    </row>
    <row r="97" spans="1:15" s="101" customFormat="1" ht="20.399999999999999" x14ac:dyDescent="0.3">
      <c r="A97" s="121" t="str">
        <f>'[1]S17-DEJ'!D14</f>
        <v>Epinards à la cardamome, Riz aux petits oignons et mixé de Poulet</v>
      </c>
      <c r="B97" s="198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9"/>
    </row>
    <row r="98" spans="1:15" s="101" customFormat="1" ht="20.399999999999999" x14ac:dyDescent="0.3">
      <c r="A98" s="121" t="str">
        <f>'[1]S17-DEJ'!E14</f>
        <v>Carottes braisées, Pommes de terre à l'ail fumé et Poulet façon Barbecue</v>
      </c>
      <c r="B98" s="198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9"/>
    </row>
    <row r="99" spans="1:15" s="101" customFormat="1" ht="21" thickBot="1" x14ac:dyDescent="0.35">
      <c r="A99" s="117" t="str">
        <f>'[1]S17-DEJ'!F14</f>
        <v>Poireaux aux curry, Semoule* (blé) au cumin et mixé de Poisson du jour*</v>
      </c>
      <c r="B99" s="196" t="s">
        <v>293</v>
      </c>
      <c r="C99" s="196"/>
      <c r="D99" s="196" t="s">
        <v>293</v>
      </c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7"/>
    </row>
    <row r="100" spans="1:15" s="101" customFormat="1" x14ac:dyDescent="0.3">
      <c r="A100" s="121" t="str">
        <f>'[1]S17-DEJ'!B16</f>
        <v>Compote Pomme Kiwi</v>
      </c>
      <c r="B100" s="187"/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93"/>
    </row>
    <row r="101" spans="1:15" s="101" customFormat="1" x14ac:dyDescent="0.3">
      <c r="A101" s="121" t="str">
        <f>'[1]S17-DEJ'!C16</f>
        <v>Compote Pomme Banane Cannelle</v>
      </c>
      <c r="B101" s="198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9"/>
    </row>
    <row r="102" spans="1:15" s="101" customFormat="1" x14ac:dyDescent="0.3">
      <c r="A102" s="121" t="str">
        <f>'[1]S17-DEJ'!D16</f>
        <v>Compote Pomme Lavande</v>
      </c>
      <c r="B102" s="198"/>
      <c r="C102" s="198"/>
      <c r="D102" s="198"/>
      <c r="E102" s="198"/>
      <c r="F102" s="198"/>
      <c r="G102" s="198"/>
      <c r="H102" s="198"/>
      <c r="I102" s="198"/>
      <c r="J102" s="198"/>
      <c r="K102" s="198"/>
      <c r="L102" s="198"/>
      <c r="M102" s="198"/>
      <c r="N102" s="198"/>
      <c r="O102" s="199"/>
    </row>
    <row r="103" spans="1:15" s="101" customFormat="1" x14ac:dyDescent="0.3">
      <c r="A103" s="121" t="str">
        <f>'[1]S17-DEJ'!E16</f>
        <v>Compote Pomme Dattes séchée</v>
      </c>
      <c r="B103" s="198"/>
      <c r="C103" s="198"/>
      <c r="D103" s="198"/>
      <c r="E103" s="198"/>
      <c r="F103" s="198"/>
      <c r="G103" s="198"/>
      <c r="H103" s="198"/>
      <c r="I103" s="198"/>
      <c r="J103" s="198"/>
      <c r="K103" s="198"/>
      <c r="L103" s="198"/>
      <c r="M103" s="198"/>
      <c r="N103" s="198"/>
      <c r="O103" s="199"/>
    </row>
    <row r="104" spans="1:15" s="101" customFormat="1" ht="10.8" thickBot="1" x14ac:dyDescent="0.35">
      <c r="A104" s="117" t="str">
        <f>'[1]S17-DEJ'!F16</f>
        <v xml:space="preserve">Compote Pomme Poire Cacao </v>
      </c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4"/>
    </row>
    <row r="105" spans="1:15" s="101" customFormat="1" x14ac:dyDescent="0.3">
      <c r="A105" s="109" t="str">
        <f>'[1]S17-DEJ'!B18</f>
        <v>Mixé de Bœuf</v>
      </c>
      <c r="B105" s="187"/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93"/>
    </row>
    <row r="106" spans="1:15" s="101" customFormat="1" x14ac:dyDescent="0.3">
      <c r="A106" s="121" t="str">
        <f>'[1]S17-DEJ'!C18</f>
        <v>Mixé de Poisson du jour*</v>
      </c>
      <c r="B106" s="198"/>
      <c r="C106" s="198"/>
      <c r="D106" s="198" t="s">
        <v>293</v>
      </c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9"/>
    </row>
    <row r="107" spans="1:15" s="101" customFormat="1" x14ac:dyDescent="0.3">
      <c r="A107" s="121" t="str">
        <f>'[1]S17-DEJ'!D18</f>
        <v>Mixé de Poulet</v>
      </c>
      <c r="B107" s="198"/>
      <c r="C107" s="198"/>
      <c r="D107" s="198"/>
      <c r="E107" s="198"/>
      <c r="F107" s="198"/>
      <c r="G107" s="198"/>
      <c r="H107" s="198"/>
      <c r="I107" s="198"/>
      <c r="J107" s="198"/>
      <c r="K107" s="198"/>
      <c r="L107" s="198"/>
      <c r="M107" s="198"/>
      <c r="N107" s="198"/>
      <c r="O107" s="199"/>
    </row>
    <row r="108" spans="1:15" x14ac:dyDescent="0.2">
      <c r="A108" s="121" t="str">
        <f>'[1]S17-DEJ'!E18</f>
        <v>Mixé de Poulet</v>
      </c>
      <c r="B108" s="198"/>
      <c r="C108" s="198"/>
      <c r="D108" s="198"/>
      <c r="E108" s="198"/>
      <c r="F108" s="198"/>
      <c r="G108" s="198"/>
      <c r="H108" s="198"/>
      <c r="I108" s="198"/>
      <c r="J108" s="198"/>
      <c r="K108" s="198"/>
      <c r="L108" s="198"/>
      <c r="M108" s="198"/>
      <c r="N108" s="198"/>
      <c r="O108" s="199"/>
    </row>
    <row r="109" spans="1:15" ht="10.8" thickBot="1" x14ac:dyDescent="0.25">
      <c r="A109" s="117" t="str">
        <f>'[1]S17-DEJ'!F18</f>
        <v>Mixé de Poisson du jour*</v>
      </c>
      <c r="B109" s="196"/>
      <c r="C109" s="196"/>
      <c r="D109" s="196" t="s">
        <v>293</v>
      </c>
      <c r="E109" s="196"/>
      <c r="F109" s="196"/>
      <c r="G109" s="196"/>
      <c r="H109" s="196"/>
      <c r="I109" s="196"/>
      <c r="J109" s="196"/>
      <c r="K109" s="196"/>
      <c r="L109" s="196"/>
      <c r="M109" s="196"/>
      <c r="N109" s="196"/>
      <c r="O109" s="197"/>
    </row>
    <row r="110" spans="1:15" x14ac:dyDescent="0.2">
      <c r="A110" s="114" t="str">
        <f>'[1]S17-DEJ'!B19</f>
        <v>Purée de Courges</v>
      </c>
      <c r="B110" s="183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4"/>
    </row>
    <row r="111" spans="1:15" x14ac:dyDescent="0.2">
      <c r="A111" s="121" t="str">
        <f>'[1]S17-DEJ'!C19</f>
        <v xml:space="preserve">Purée de choux blancs </v>
      </c>
      <c r="B111" s="198"/>
      <c r="C111" s="198"/>
      <c r="D111" s="198"/>
      <c r="E111" s="198"/>
      <c r="F111" s="198"/>
      <c r="G111" s="198"/>
      <c r="H111" s="198"/>
      <c r="I111" s="198"/>
      <c r="J111" s="198"/>
      <c r="K111" s="198"/>
      <c r="L111" s="198"/>
      <c r="M111" s="198"/>
      <c r="N111" s="198"/>
      <c r="O111" s="199"/>
    </row>
    <row r="112" spans="1:15" x14ac:dyDescent="0.2">
      <c r="A112" s="121" t="str">
        <f>'[1]S17-DEJ'!D19</f>
        <v>Purée d'épinards</v>
      </c>
      <c r="B112" s="198"/>
      <c r="C112" s="198"/>
      <c r="D112" s="198"/>
      <c r="E112" s="198"/>
      <c r="F112" s="198"/>
      <c r="G112" s="198"/>
      <c r="H112" s="198"/>
      <c r="I112" s="198"/>
      <c r="J112" s="198"/>
      <c r="K112" s="198"/>
      <c r="L112" s="198"/>
      <c r="M112" s="198"/>
      <c r="N112" s="198"/>
      <c r="O112" s="199"/>
    </row>
    <row r="113" spans="1:15" x14ac:dyDescent="0.2">
      <c r="A113" s="121" t="str">
        <f>'[1]S17-DEJ'!E19</f>
        <v>Purée de Carottes</v>
      </c>
      <c r="B113" s="183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4"/>
    </row>
    <row r="114" spans="1:15" ht="10.8" thickBot="1" x14ac:dyDescent="0.25">
      <c r="A114" s="185" t="str">
        <f>'[1]S17-DEJ'!F19</f>
        <v>Purée de Betteraves</v>
      </c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4"/>
    </row>
    <row r="115" spans="1:15" x14ac:dyDescent="0.2">
      <c r="A115" s="109" t="s">
        <v>71</v>
      </c>
      <c r="B115" s="187"/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93"/>
    </row>
    <row r="116" spans="1:15" ht="10.8" thickBot="1" x14ac:dyDescent="0.25">
      <c r="A116" s="117" t="s">
        <v>72</v>
      </c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196"/>
      <c r="M116" s="196"/>
      <c r="N116" s="196"/>
      <c r="O116" s="197"/>
    </row>
    <row r="117" spans="1:15" x14ac:dyDescent="0.2">
      <c r="A117" s="114" t="s">
        <v>73</v>
      </c>
      <c r="B117" s="183"/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4"/>
    </row>
    <row r="118" spans="1:15" ht="10.8" thickBot="1" x14ac:dyDescent="0.25">
      <c r="A118" s="117" t="s">
        <v>74</v>
      </c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196"/>
      <c r="N118" s="196"/>
      <c r="O118" s="197"/>
    </row>
    <row r="119" spans="1:15" ht="13.8" x14ac:dyDescent="0.2">
      <c r="A119" s="202" t="str" cm="1">
        <f t="array" ref="A119:F119">'[1]S18-DEJ'!A4:F4</f>
        <v>Du 27 Avril au 01 Mai 2026</v>
      </c>
      <c r="B119" s="203">
        <v>0</v>
      </c>
      <c r="C119" s="203">
        <v>0</v>
      </c>
      <c r="D119" s="203">
        <v>0</v>
      </c>
      <c r="E119" s="203">
        <v>0</v>
      </c>
      <c r="F119" s="203">
        <v>0</v>
      </c>
      <c r="G119" s="203"/>
      <c r="H119" s="203"/>
      <c r="I119" s="203"/>
      <c r="J119" s="203"/>
      <c r="K119" s="203"/>
      <c r="L119" s="203"/>
      <c r="M119" s="203"/>
      <c r="N119" s="203"/>
      <c r="O119" s="204"/>
    </row>
    <row r="120" spans="1:15" x14ac:dyDescent="0.2">
      <c r="A120" s="121" t="str">
        <f>'[1]S18-DEJ'!C9</f>
        <v>Salade de Blé * au pesto (lait)</v>
      </c>
      <c r="B120" s="198"/>
      <c r="C120" s="198" t="s">
        <v>293</v>
      </c>
      <c r="D120" s="198"/>
      <c r="E120" s="198"/>
      <c r="F120" s="198"/>
      <c r="G120" s="198"/>
      <c r="H120" s="198"/>
      <c r="I120" s="198"/>
      <c r="J120" s="198"/>
      <c r="K120" s="198"/>
      <c r="L120" s="198"/>
      <c r="M120" s="198"/>
      <c r="N120" s="198"/>
      <c r="O120" s="199"/>
    </row>
    <row r="121" spans="1:15" x14ac:dyDescent="0.2">
      <c r="A121" s="121" t="str">
        <f>'[1]S18-DEJ'!E9</f>
        <v>Velouté d'Artichauts et Petits pois</v>
      </c>
      <c r="B121" s="198"/>
      <c r="C121" s="198"/>
      <c r="D121" s="198"/>
      <c r="E121" s="198"/>
      <c r="F121" s="198"/>
      <c r="G121" s="198"/>
      <c r="H121" s="198"/>
      <c r="I121" s="198"/>
      <c r="J121" s="198"/>
      <c r="K121" s="198"/>
      <c r="L121" s="198"/>
      <c r="M121" s="198"/>
      <c r="N121" s="198"/>
      <c r="O121" s="199"/>
    </row>
    <row r="122" spans="1:15" x14ac:dyDescent="0.2">
      <c r="A122" s="121">
        <f>'[1]S18-DEJ'!D9</f>
        <v>0</v>
      </c>
      <c r="B122" s="198"/>
      <c r="C122" s="198"/>
      <c r="D122" s="198"/>
      <c r="E122" s="198"/>
      <c r="F122" s="198"/>
      <c r="G122" s="198"/>
      <c r="H122" s="198"/>
      <c r="I122" s="198"/>
      <c r="J122" s="198"/>
      <c r="K122" s="198"/>
      <c r="L122" s="198"/>
      <c r="M122" s="198"/>
      <c r="N122" s="198"/>
      <c r="O122" s="199"/>
    </row>
    <row r="123" spans="1:15" ht="20.399999999999999" x14ac:dyDescent="0.2">
      <c r="A123" s="121" t="str">
        <f>'[1]S18-DEJ'!B14</f>
        <v>Betteraves à l'estragon et riz à la citronnelle et Poisson du jour*</v>
      </c>
      <c r="B123" s="198"/>
      <c r="C123" s="198"/>
      <c r="D123" s="198" t="s">
        <v>293</v>
      </c>
      <c r="E123" s="198"/>
      <c r="F123" s="198"/>
      <c r="G123" s="198"/>
      <c r="H123" s="198"/>
      <c r="I123" s="198"/>
      <c r="J123" s="198"/>
      <c r="K123" s="198"/>
      <c r="L123" s="198"/>
      <c r="M123" s="198"/>
      <c r="N123" s="198"/>
      <c r="O123" s="199"/>
    </row>
    <row r="124" spans="1:15" ht="20.399999999999999" x14ac:dyDescent="0.2">
      <c r="A124" s="121" t="str">
        <f>'[1]S18-DEJ'!C14</f>
        <v>Choux-fleurs au paprika, Patates douces aux herbes (persil, ciboulette, aneth) et mixé de Poulet</v>
      </c>
      <c r="B124" s="198"/>
      <c r="C124" s="198"/>
      <c r="D124" s="198"/>
      <c r="E124" s="198"/>
      <c r="F124" s="198"/>
      <c r="G124" s="198"/>
      <c r="H124" s="198"/>
      <c r="I124" s="198"/>
      <c r="J124" s="198"/>
      <c r="K124" s="198"/>
      <c r="L124" s="198"/>
      <c r="M124" s="198"/>
      <c r="N124" s="198"/>
      <c r="O124" s="199"/>
    </row>
    <row r="125" spans="1:15" ht="20.399999999999999" x14ac:dyDescent="0.2">
      <c r="A125" s="121" t="str">
        <f>'[1]S18-DEJ'!D10</f>
        <v>Poireaux à la mozzarella* (lait), pâtes* (blé) au pesto et Poisson du jour*</v>
      </c>
      <c r="B125" s="198" t="s">
        <v>293</v>
      </c>
      <c r="C125" s="198" t="s">
        <v>293</v>
      </c>
      <c r="D125" s="198" t="s">
        <v>293</v>
      </c>
      <c r="E125" s="198"/>
      <c r="F125" s="198"/>
      <c r="G125" s="198"/>
      <c r="H125" s="198"/>
      <c r="I125" s="198"/>
      <c r="J125" s="198"/>
      <c r="K125" s="198"/>
      <c r="L125" s="198"/>
      <c r="M125" s="198"/>
      <c r="N125" s="198"/>
      <c r="O125" s="199"/>
    </row>
    <row r="126" spans="1:15" ht="20.399999999999999" x14ac:dyDescent="0.2">
      <c r="A126" s="121" t="str">
        <f>'[1]S18-DEJ'!E10</f>
        <v>Coq au vin revisité (carottes, champignons, pommes de terre, poulet)</v>
      </c>
      <c r="B126" s="198"/>
      <c r="C126" s="198"/>
      <c r="D126" s="198"/>
      <c r="E126" s="198"/>
      <c r="F126" s="198"/>
      <c r="G126" s="198"/>
      <c r="H126" s="198"/>
      <c r="I126" s="198"/>
      <c r="J126" s="198"/>
      <c r="K126" s="198"/>
      <c r="L126" s="198"/>
      <c r="M126" s="198"/>
      <c r="N126" s="198"/>
      <c r="O126" s="199"/>
    </row>
    <row r="127" spans="1:15" ht="10.8" thickBot="1" x14ac:dyDescent="0.25">
      <c r="A127" s="117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7"/>
    </row>
    <row r="128" spans="1:15" x14ac:dyDescent="0.2">
      <c r="A128" s="121" t="str">
        <f>'[1]S18-DEJ'!B16</f>
        <v>Compote Pomme Poire 4 épices</v>
      </c>
      <c r="B128" s="187"/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93"/>
    </row>
    <row r="129" spans="1:15" x14ac:dyDescent="0.2">
      <c r="A129" s="121" t="str">
        <f>'[1]S18-DEJ'!C16</f>
        <v>Compote Pomme Datte Orange</v>
      </c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9"/>
    </row>
    <row r="130" spans="1:15" x14ac:dyDescent="0.2">
      <c r="A130" s="121" t="str">
        <f>'[1]S18-DEJ'!D16</f>
        <v>Compte Pomme aux fruits secs (raisins, abricots etc.)</v>
      </c>
      <c r="B130" s="198"/>
      <c r="C130" s="198"/>
      <c r="D130" s="198"/>
      <c r="E130" s="198"/>
      <c r="F130" s="198"/>
      <c r="G130" s="198"/>
      <c r="H130" s="198"/>
      <c r="I130" s="198"/>
      <c r="J130" s="198"/>
      <c r="K130" s="198"/>
      <c r="L130" s="198"/>
      <c r="M130" s="198"/>
      <c r="N130" s="198"/>
      <c r="O130" s="199"/>
    </row>
    <row r="131" spans="1:15" x14ac:dyDescent="0.2">
      <c r="A131" s="121" t="str">
        <f>'[1]S18-DEJ'!E16</f>
        <v>Compote Pomme Rhubarbe</v>
      </c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9"/>
    </row>
    <row r="132" spans="1:15" ht="10.8" thickBot="1" x14ac:dyDescent="0.25">
      <c r="A132" s="117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4"/>
    </row>
    <row r="133" spans="1:15" x14ac:dyDescent="0.2">
      <c r="A133" s="109" t="str">
        <f>'[1]S18-DEJ'!B18</f>
        <v>Mixé de Poisson du jour*</v>
      </c>
      <c r="B133" s="187"/>
      <c r="C133" s="187"/>
      <c r="D133" s="187" t="s">
        <v>293</v>
      </c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93"/>
    </row>
    <row r="134" spans="1:15" x14ac:dyDescent="0.2">
      <c r="A134" s="121" t="str">
        <f>'[1]S18-DEJ'!C18</f>
        <v>Mixé de Poulet</v>
      </c>
      <c r="B134" s="198"/>
      <c r="C134" s="198"/>
      <c r="D134" s="198"/>
      <c r="E134" s="198"/>
      <c r="F134" s="198"/>
      <c r="G134" s="198"/>
      <c r="H134" s="198"/>
      <c r="I134" s="198"/>
      <c r="J134" s="198"/>
      <c r="K134" s="198"/>
      <c r="L134" s="198"/>
      <c r="M134" s="198"/>
      <c r="N134" s="198"/>
      <c r="O134" s="199"/>
    </row>
    <row r="135" spans="1:15" x14ac:dyDescent="0.2">
      <c r="A135" s="121" t="str">
        <f>'[1]S18-DEJ'!D18</f>
        <v>Mixé de Poisson du jour*</v>
      </c>
      <c r="B135" s="198"/>
      <c r="C135" s="198"/>
      <c r="D135" s="198" t="s">
        <v>293</v>
      </c>
      <c r="E135" s="198"/>
      <c r="F135" s="198"/>
      <c r="G135" s="198"/>
      <c r="H135" s="198"/>
      <c r="I135" s="198"/>
      <c r="J135" s="198"/>
      <c r="K135" s="198"/>
      <c r="L135" s="198"/>
      <c r="M135" s="198"/>
      <c r="N135" s="198"/>
      <c r="O135" s="199"/>
    </row>
    <row r="136" spans="1:15" x14ac:dyDescent="0.2">
      <c r="A136" s="121" t="str">
        <f>'[1]S18-DEJ'!E18</f>
        <v>Mixé de Poulet</v>
      </c>
      <c r="B136" s="198"/>
      <c r="C136" s="198"/>
      <c r="D136" s="198"/>
      <c r="E136" s="198"/>
      <c r="F136" s="198"/>
      <c r="G136" s="198"/>
      <c r="H136" s="198"/>
      <c r="I136" s="198"/>
      <c r="J136" s="198"/>
      <c r="K136" s="198"/>
      <c r="L136" s="198"/>
      <c r="M136" s="198"/>
      <c r="N136" s="198"/>
      <c r="O136" s="199"/>
    </row>
    <row r="137" spans="1:15" ht="10.8" thickBot="1" x14ac:dyDescent="0.25">
      <c r="A137" s="117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196"/>
      <c r="N137" s="196"/>
      <c r="O137" s="197"/>
    </row>
    <row r="138" spans="1:15" x14ac:dyDescent="0.2">
      <c r="A138" s="114" t="str">
        <f>'[1]S18-DEJ'!B19</f>
        <v>Purée de Betteraves</v>
      </c>
      <c r="B138" s="183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4"/>
    </row>
    <row r="139" spans="1:15" x14ac:dyDescent="0.2">
      <c r="A139" s="121" t="str">
        <f>'S18-CR'!C19</f>
        <v>Purée d'Epinards</v>
      </c>
      <c r="B139" s="198"/>
      <c r="C139" s="198"/>
      <c r="D139" s="198"/>
      <c r="E139" s="198"/>
      <c r="F139" s="198"/>
      <c r="G139" s="198"/>
      <c r="H139" s="198"/>
      <c r="I139" s="198"/>
      <c r="J139" s="198"/>
      <c r="K139" s="198"/>
      <c r="L139" s="198"/>
      <c r="M139" s="198"/>
      <c r="N139" s="198"/>
      <c r="O139" s="199"/>
    </row>
    <row r="140" spans="1:15" x14ac:dyDescent="0.2">
      <c r="A140" s="121" t="str">
        <f>'[1]S18-DEJ'!D19</f>
        <v>Purée de Blanc de Poireaux</v>
      </c>
      <c r="B140" s="198"/>
      <c r="C140" s="198"/>
      <c r="D140" s="198"/>
      <c r="E140" s="198"/>
      <c r="F140" s="198"/>
      <c r="G140" s="198"/>
      <c r="H140" s="198"/>
      <c r="I140" s="198"/>
      <c r="J140" s="198"/>
      <c r="K140" s="198"/>
      <c r="L140" s="198"/>
      <c r="M140" s="198"/>
      <c r="N140" s="198"/>
      <c r="O140" s="199"/>
    </row>
    <row r="141" spans="1:15" x14ac:dyDescent="0.2">
      <c r="A141" s="121" t="str">
        <f>'[1]S18-DEJ'!E19</f>
        <v>Purée de Carottes</v>
      </c>
      <c r="B141" s="183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4"/>
    </row>
    <row r="142" spans="1:15" ht="10.8" thickBot="1" x14ac:dyDescent="0.25">
      <c r="A142" s="185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4"/>
    </row>
    <row r="143" spans="1:15" x14ac:dyDescent="0.2">
      <c r="A143" s="109" t="s">
        <v>71</v>
      </c>
      <c r="B143" s="187"/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93"/>
    </row>
    <row r="144" spans="1:15" ht="10.8" thickBot="1" x14ac:dyDescent="0.25">
      <c r="A144" s="117" t="s">
        <v>72</v>
      </c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6"/>
      <c r="N144" s="196"/>
      <c r="O144" s="197"/>
    </row>
    <row r="145" spans="1:15" ht="10.8" thickBot="1" x14ac:dyDescent="0.25">
      <c r="A145" s="117" t="str">
        <f>'[1]S18-DEJ'!E20</f>
        <v>Purée de pois cassés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7"/>
    </row>
    <row r="146" spans="1:15" x14ac:dyDescent="0.2">
      <c r="A146" s="114" t="s">
        <v>73</v>
      </c>
      <c r="B146" s="183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4"/>
    </row>
    <row r="147" spans="1:15" ht="10.8" thickBot="1" x14ac:dyDescent="0.25">
      <c r="A147" s="117" t="s">
        <v>74</v>
      </c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7"/>
    </row>
  </sheetData>
  <mergeCells count="1">
    <mergeCell ref="B1:O1"/>
  </mergeCells>
  <pageMargins left="0.25" right="0.25" top="0.75" bottom="0.75" header="0.3" footer="0.3"/>
  <pageSetup paperSize="9" scale="77" orientation="landscape" r:id="rId1"/>
  <rowBreaks count="3" manualBreakCount="3">
    <brk id="33" max="14" man="1"/>
    <brk id="62" max="14" man="1"/>
    <brk id="90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210" t="s">
        <v>33</v>
      </c>
      <c r="B1" s="210"/>
      <c r="C1" s="210"/>
      <c r="D1" s="210"/>
      <c r="E1" s="210"/>
      <c r="F1" s="210"/>
    </row>
    <row r="2" spans="1:7" ht="24" x14ac:dyDescent="0.3">
      <c r="A2" s="210" t="s">
        <v>34</v>
      </c>
      <c r="B2" s="210"/>
      <c r="C2" s="210"/>
      <c r="D2" s="210"/>
      <c r="E2" s="210"/>
      <c r="F2" s="210"/>
    </row>
    <row r="3" spans="1:7" ht="17.399999999999999" x14ac:dyDescent="0.3">
      <c r="A3" s="211" t="s">
        <v>35</v>
      </c>
      <c r="B3" s="211"/>
      <c r="C3" s="211"/>
      <c r="D3" s="211"/>
      <c r="E3" s="211"/>
      <c r="F3" s="211"/>
    </row>
    <row r="4" spans="1:7" ht="15" thickBot="1" x14ac:dyDescent="0.35"/>
    <row r="5" spans="1:7" ht="17.7" customHeight="1" x14ac:dyDescent="0.3">
      <c r="A5" s="212" t="s">
        <v>3</v>
      </c>
      <c r="B5" s="213"/>
      <c r="C5" s="213"/>
      <c r="D5" s="213"/>
      <c r="E5" s="213"/>
      <c r="F5" s="214"/>
    </row>
    <row r="6" spans="1:7" ht="15" thickBot="1" x14ac:dyDescent="0.35">
      <c r="A6" s="215"/>
      <c r="B6" s="216"/>
      <c r="C6" s="216"/>
      <c r="D6" s="216"/>
      <c r="E6" s="216"/>
      <c r="F6" s="217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24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24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24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24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24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24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24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24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24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24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24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218" t="s">
        <v>27</v>
      </c>
      <c r="E25" s="220" t="s">
        <v>28</v>
      </c>
      <c r="F25" s="221" t="s">
        <v>29</v>
      </c>
    </row>
    <row r="26" spans="1:7" x14ac:dyDescent="0.3">
      <c r="A26" s="55"/>
      <c r="B26" s="58" t="s">
        <v>30</v>
      </c>
      <c r="C26" s="56"/>
      <c r="D26" s="219"/>
      <c r="E26" s="220"/>
      <c r="F26" s="222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10" t="s">
        <v>0</v>
      </c>
      <c r="B1" s="210"/>
      <c r="C1" s="210"/>
      <c r="D1" s="210"/>
      <c r="E1" s="210"/>
      <c r="F1" s="210"/>
    </row>
    <row r="2" spans="1:6" ht="24" x14ac:dyDescent="0.3">
      <c r="A2" s="210" t="s">
        <v>34</v>
      </c>
      <c r="B2" s="210"/>
      <c r="C2" s="210"/>
      <c r="D2" s="210"/>
      <c r="E2" s="210"/>
      <c r="F2" s="210"/>
    </row>
    <row r="3" spans="1:6" ht="17.399999999999999" x14ac:dyDescent="0.3">
      <c r="A3" s="211" t="s">
        <v>35</v>
      </c>
      <c r="B3" s="211"/>
      <c r="C3" s="211"/>
      <c r="D3" s="211"/>
      <c r="E3" s="211"/>
      <c r="F3" s="211"/>
    </row>
    <row r="4" spans="1:6" ht="15" thickBot="1" x14ac:dyDescent="0.35"/>
    <row r="5" spans="1:6" ht="17.7" customHeight="1" x14ac:dyDescent="0.3">
      <c r="A5" s="212" t="s">
        <v>3</v>
      </c>
      <c r="B5" s="213"/>
      <c r="C5" s="213"/>
      <c r="D5" s="213"/>
      <c r="E5" s="213"/>
      <c r="F5" s="214"/>
    </row>
    <row r="6" spans="1:6" ht="15" thickBot="1" x14ac:dyDescent="0.35">
      <c r="A6" s="215"/>
      <c r="B6" s="216"/>
      <c r="C6" s="216"/>
      <c r="D6" s="216"/>
      <c r="E6" s="216"/>
      <c r="F6" s="21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23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23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23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23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23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23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18" t="s">
        <v>27</v>
      </c>
      <c r="E19" s="220" t="s">
        <v>28</v>
      </c>
      <c r="F19" s="221" t="s">
        <v>29</v>
      </c>
    </row>
    <row r="20" spans="1:6" x14ac:dyDescent="0.3">
      <c r="A20" s="55"/>
      <c r="B20" s="58" t="s">
        <v>30</v>
      </c>
      <c r="C20" s="56"/>
      <c r="D20" s="219"/>
      <c r="E20" s="220"/>
      <c r="F20" s="22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10" t="s">
        <v>33</v>
      </c>
      <c r="B1" s="210"/>
      <c r="C1" s="210"/>
      <c r="D1" s="210"/>
      <c r="E1" s="210"/>
      <c r="F1" s="210"/>
    </row>
    <row r="2" spans="1:6" ht="24" x14ac:dyDescent="0.3">
      <c r="A2" s="210" t="s">
        <v>83</v>
      </c>
      <c r="B2" s="210"/>
      <c r="C2" s="210"/>
      <c r="D2" s="210"/>
      <c r="E2" s="210"/>
      <c r="F2" s="210"/>
    </row>
    <row r="3" spans="1:6" ht="17.399999999999999" x14ac:dyDescent="0.3">
      <c r="A3" s="211" t="s">
        <v>84</v>
      </c>
      <c r="B3" s="211"/>
      <c r="C3" s="211"/>
      <c r="D3" s="211"/>
      <c r="E3" s="211"/>
      <c r="F3" s="211"/>
    </row>
    <row r="4" spans="1:6" ht="15" thickBot="1" x14ac:dyDescent="0.35"/>
    <row r="5" spans="1:6" ht="17.7" customHeight="1" x14ac:dyDescent="0.3">
      <c r="A5" s="212" t="s">
        <v>3</v>
      </c>
      <c r="B5" s="213"/>
      <c r="C5" s="213"/>
      <c r="D5" s="213"/>
      <c r="E5" s="213"/>
      <c r="F5" s="214"/>
    </row>
    <row r="6" spans="1:6" ht="15" thickBot="1" x14ac:dyDescent="0.35">
      <c r="A6" s="215"/>
      <c r="B6" s="216"/>
      <c r="C6" s="216"/>
      <c r="D6" s="216"/>
      <c r="E6" s="216"/>
      <c r="F6" s="21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4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24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24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24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24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24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24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26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26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26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26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18" t="s">
        <v>27</v>
      </c>
      <c r="E25" s="220" t="s">
        <v>28</v>
      </c>
      <c r="F25" s="225" t="s">
        <v>29</v>
      </c>
    </row>
    <row r="26" spans="1:6" x14ac:dyDescent="0.3">
      <c r="A26" s="55"/>
      <c r="B26" s="58" t="s">
        <v>30</v>
      </c>
      <c r="C26" s="56"/>
      <c r="D26" s="219"/>
      <c r="E26" s="220"/>
      <c r="F26" s="225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10" t="s">
        <v>0</v>
      </c>
      <c r="B1" s="210"/>
      <c r="C1" s="210"/>
      <c r="D1" s="210"/>
      <c r="E1" s="210"/>
      <c r="F1" s="210"/>
    </row>
    <row r="2" spans="1:6" ht="24" x14ac:dyDescent="0.3">
      <c r="A2" s="210" t="s">
        <v>83</v>
      </c>
      <c r="B2" s="210"/>
      <c r="C2" s="210"/>
      <c r="D2" s="210"/>
      <c r="E2" s="210"/>
      <c r="F2" s="210"/>
    </row>
    <row r="3" spans="1:6" ht="17.399999999999999" x14ac:dyDescent="0.3">
      <c r="A3" s="211" t="str">
        <f>'S39 DEJ'!A3:F3</f>
        <v>Découverte du Melon Canari</v>
      </c>
      <c r="B3" s="211"/>
      <c r="C3" s="211"/>
      <c r="D3" s="211"/>
      <c r="E3" s="211"/>
      <c r="F3" s="211"/>
    </row>
    <row r="4" spans="1:6" ht="15" thickBot="1" x14ac:dyDescent="0.35"/>
    <row r="5" spans="1:6" ht="17.7" customHeight="1" x14ac:dyDescent="0.3">
      <c r="A5" s="212" t="s">
        <v>3</v>
      </c>
      <c r="B5" s="213"/>
      <c r="C5" s="213"/>
      <c r="D5" s="213"/>
      <c r="E5" s="213"/>
      <c r="F5" s="214"/>
    </row>
    <row r="6" spans="1:6" ht="15" thickBot="1" x14ac:dyDescent="0.35">
      <c r="A6" s="215"/>
      <c r="B6" s="216"/>
      <c r="C6" s="216"/>
      <c r="D6" s="216"/>
      <c r="E6" s="216"/>
      <c r="F6" s="21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3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23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23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23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23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23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18" t="s">
        <v>27</v>
      </c>
      <c r="E19" s="220" t="s">
        <v>28</v>
      </c>
      <c r="F19" s="225" t="s">
        <v>29</v>
      </c>
    </row>
    <row r="20" spans="1:6" x14ac:dyDescent="0.3">
      <c r="A20" s="55"/>
      <c r="B20" s="58" t="s">
        <v>30</v>
      </c>
      <c r="C20" s="56"/>
      <c r="D20" s="219"/>
      <c r="E20" s="220"/>
      <c r="F20" s="225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10" t="s">
        <v>33</v>
      </c>
      <c r="B1" s="210"/>
      <c r="C1" s="210"/>
      <c r="D1" s="210"/>
      <c r="E1" s="210"/>
      <c r="F1" s="210"/>
    </row>
    <row r="2" spans="1:6" ht="24" x14ac:dyDescent="0.3">
      <c r="A2" s="210" t="s">
        <v>113</v>
      </c>
      <c r="B2" s="210"/>
      <c r="C2" s="210"/>
      <c r="D2" s="210"/>
      <c r="E2" s="210"/>
      <c r="F2" s="210"/>
    </row>
    <row r="3" spans="1:6" ht="17.399999999999999" x14ac:dyDescent="0.3">
      <c r="A3" s="211" t="s">
        <v>114</v>
      </c>
      <c r="B3" s="211"/>
      <c r="C3" s="211"/>
      <c r="D3" s="211"/>
      <c r="E3" s="211"/>
      <c r="F3" s="211"/>
    </row>
    <row r="4" spans="1:6" ht="18" thickBot="1" x14ac:dyDescent="0.35">
      <c r="A4" s="211"/>
      <c r="B4" s="211"/>
      <c r="C4" s="211"/>
      <c r="D4" s="211"/>
      <c r="E4" s="211"/>
      <c r="F4" s="211"/>
    </row>
    <row r="5" spans="1:6" ht="17.7" customHeight="1" x14ac:dyDescent="0.3">
      <c r="A5" s="212" t="s">
        <v>3</v>
      </c>
      <c r="B5" s="213"/>
      <c r="C5" s="213"/>
      <c r="D5" s="213"/>
      <c r="E5" s="213"/>
      <c r="F5" s="214"/>
    </row>
    <row r="6" spans="1:6" ht="15" thickBot="1" x14ac:dyDescent="0.35">
      <c r="A6" s="215"/>
      <c r="B6" s="216"/>
      <c r="C6" s="216"/>
      <c r="D6" s="216"/>
      <c r="E6" s="216"/>
      <c r="F6" s="21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4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24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24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24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24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224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24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26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26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26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26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18" t="s">
        <v>27</v>
      </c>
      <c r="E25" s="220" t="s">
        <v>28</v>
      </c>
      <c r="F25" s="225" t="s">
        <v>29</v>
      </c>
    </row>
    <row r="26" spans="1:6" x14ac:dyDescent="0.3">
      <c r="A26" s="55"/>
      <c r="B26" s="58" t="s">
        <v>30</v>
      </c>
      <c r="C26" s="56"/>
      <c r="D26" s="219"/>
      <c r="E26" s="220"/>
      <c r="F26" s="225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10" t="s">
        <v>0</v>
      </c>
      <c r="B1" s="210"/>
      <c r="C1" s="210"/>
      <c r="D1" s="210"/>
      <c r="E1" s="210"/>
      <c r="F1" s="210"/>
    </row>
    <row r="2" spans="1:6" ht="24" x14ac:dyDescent="0.3">
      <c r="A2" s="210" t="str">
        <f>'S40 DEJ'!A2:F2</f>
        <v>Du 28 septembre au 2 octobre 2020</v>
      </c>
      <c r="B2" s="210"/>
      <c r="C2" s="210"/>
      <c r="D2" s="210"/>
      <c r="E2" s="210"/>
      <c r="F2" s="210"/>
    </row>
    <row r="3" spans="1:6" ht="17.399999999999999" x14ac:dyDescent="0.3">
      <c r="A3" s="211" t="str">
        <f>'S40 DEJ'!A3:F3</f>
        <v>Découverte de la Patate Douce</v>
      </c>
      <c r="B3" s="211"/>
      <c r="C3" s="211"/>
      <c r="D3" s="211"/>
      <c r="E3" s="211"/>
      <c r="F3" s="211"/>
    </row>
    <row r="4" spans="1:6" ht="15" thickBot="1" x14ac:dyDescent="0.35"/>
    <row r="5" spans="1:6" ht="17.7" customHeight="1" x14ac:dyDescent="0.3">
      <c r="A5" s="212" t="s">
        <v>3</v>
      </c>
      <c r="B5" s="213"/>
      <c r="C5" s="213"/>
      <c r="D5" s="213"/>
      <c r="E5" s="213"/>
      <c r="F5" s="214"/>
    </row>
    <row r="6" spans="1:6" ht="15" thickBot="1" x14ac:dyDescent="0.35">
      <c r="A6" s="215"/>
      <c r="B6" s="216"/>
      <c r="C6" s="216"/>
      <c r="D6" s="216"/>
      <c r="E6" s="216"/>
      <c r="F6" s="21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3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23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23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23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23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23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18" t="s">
        <v>27</v>
      </c>
      <c r="E19" s="220" t="s">
        <v>28</v>
      </c>
      <c r="F19" s="225" t="s">
        <v>29</v>
      </c>
    </row>
    <row r="20" spans="1:6" x14ac:dyDescent="0.3">
      <c r="A20" s="55"/>
      <c r="B20" s="58" t="s">
        <v>30</v>
      </c>
      <c r="C20" s="56"/>
      <c r="D20" s="219"/>
      <c r="E20" s="220"/>
      <c r="F20" s="225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49"/>
  <sheetViews>
    <sheetView tabSelected="1" zoomScale="60" zoomScaleNormal="60" workbookViewId="0">
      <selection activeCell="F21" sqref="F21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210" t="s">
        <v>133</v>
      </c>
      <c r="B1" s="210"/>
      <c r="C1" s="210"/>
      <c r="D1" s="210"/>
      <c r="E1" s="210"/>
      <c r="F1" s="210"/>
      <c r="H1" s="93"/>
      <c r="I1" s="93"/>
      <c r="J1" s="93"/>
      <c r="K1" s="93"/>
      <c r="L1" s="93"/>
      <c r="M1" s="93"/>
    </row>
    <row r="2" spans="1:13" ht="34.5" customHeight="1" x14ac:dyDescent="0.3">
      <c r="A2" s="228" t="s">
        <v>134</v>
      </c>
      <c r="B2" s="228"/>
      <c r="C2" s="228"/>
      <c r="D2" s="228"/>
      <c r="E2" s="228"/>
      <c r="F2" s="228"/>
      <c r="H2" s="93"/>
      <c r="I2" s="93"/>
      <c r="J2" s="93"/>
      <c r="K2" s="93"/>
      <c r="L2" s="93"/>
      <c r="M2" s="93"/>
    </row>
    <row r="3" spans="1:13" ht="34.5" customHeight="1" x14ac:dyDescent="0.3">
      <c r="A3" s="229" t="s">
        <v>135</v>
      </c>
      <c r="B3" s="229"/>
      <c r="C3" s="229"/>
      <c r="D3" s="229"/>
      <c r="E3" s="229"/>
      <c r="F3" s="229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3" t="s">
        <v>4</v>
      </c>
      <c r="C5" s="133" t="s">
        <v>5</v>
      </c>
      <c r="D5" s="133" t="s">
        <v>6</v>
      </c>
      <c r="E5" s="133" t="s">
        <v>7</v>
      </c>
      <c r="F5" s="133" t="s">
        <v>8</v>
      </c>
      <c r="H5" s="8"/>
      <c r="J5" s="95"/>
      <c r="K5" s="95"/>
      <c r="L5" s="95"/>
      <c r="M5" s="95"/>
    </row>
    <row r="6" spans="1:13" ht="30" customHeight="1" thickBot="1" x14ac:dyDescent="0.55000000000000004">
      <c r="D6" s="132"/>
      <c r="F6" s="150" t="s">
        <v>136</v>
      </c>
      <c r="H6" s="8"/>
      <c r="J6" s="95"/>
      <c r="K6" s="95"/>
      <c r="L6" s="95"/>
    </row>
    <row r="7" spans="1:13" ht="49.95" customHeight="1" x14ac:dyDescent="0.3">
      <c r="A7" s="227" t="s">
        <v>36</v>
      </c>
      <c r="B7" s="151" t="s">
        <v>137</v>
      </c>
      <c r="C7" s="135"/>
      <c r="D7" s="152" t="s">
        <v>138</v>
      </c>
      <c r="E7" s="136"/>
      <c r="F7" s="153" t="s">
        <v>139</v>
      </c>
      <c r="H7" s="8"/>
      <c r="K7" s="95"/>
      <c r="L7" s="95"/>
      <c r="M7" s="3"/>
    </row>
    <row r="8" spans="1:13" ht="120" customHeight="1" x14ac:dyDescent="0.3">
      <c r="A8" s="227"/>
      <c r="B8" s="154" t="s">
        <v>140</v>
      </c>
      <c r="C8" s="155" t="s">
        <v>141</v>
      </c>
      <c r="D8" s="156" t="s">
        <v>142</v>
      </c>
      <c r="E8" s="128" t="s">
        <v>143</v>
      </c>
      <c r="F8" s="157" t="s">
        <v>144</v>
      </c>
      <c r="G8" s="97"/>
      <c r="H8" s="8"/>
      <c r="K8" s="95"/>
      <c r="L8" s="95"/>
      <c r="M8" s="3"/>
    </row>
    <row r="9" spans="1:13" ht="49.95" customHeight="1" thickBot="1" x14ac:dyDescent="0.35">
      <c r="A9" s="206"/>
      <c r="B9" s="160" t="s">
        <v>145</v>
      </c>
      <c r="C9" s="137" t="s">
        <v>146</v>
      </c>
      <c r="D9" s="161" t="s">
        <v>147</v>
      </c>
      <c r="E9" s="137" t="s">
        <v>148</v>
      </c>
      <c r="F9" s="162" t="s">
        <v>149</v>
      </c>
      <c r="H9" s="8"/>
      <c r="J9" s="95"/>
      <c r="L9" s="95"/>
      <c r="M9" s="3"/>
    </row>
    <row r="10" spans="1:13" ht="18.600000000000001" thickBot="1" x14ac:dyDescent="0.4">
      <c r="B10" s="130"/>
      <c r="C10" s="146"/>
      <c r="D10" s="146"/>
      <c r="E10" s="146"/>
      <c r="F10" s="146"/>
      <c r="H10" s="8"/>
      <c r="J10" s="95"/>
      <c r="K10" s="95"/>
      <c r="L10" s="95"/>
      <c r="M10" s="92"/>
    </row>
    <row r="11" spans="1:13" ht="120" customHeight="1" x14ac:dyDescent="0.3">
      <c r="A11" s="205" t="s">
        <v>50</v>
      </c>
      <c r="B11" s="151" t="s">
        <v>150</v>
      </c>
      <c r="C11" s="135" t="s">
        <v>151</v>
      </c>
      <c r="D11" s="158" t="s">
        <v>152</v>
      </c>
      <c r="E11" s="127" t="s">
        <v>153</v>
      </c>
      <c r="F11" s="159" t="s">
        <v>154</v>
      </c>
      <c r="H11" s="8"/>
      <c r="J11" s="95"/>
      <c r="K11" s="95"/>
      <c r="L11" s="95"/>
      <c r="M11" s="3"/>
    </row>
    <row r="12" spans="1:13" ht="49.95" customHeight="1" thickBot="1" x14ac:dyDescent="0.35">
      <c r="A12" s="206"/>
      <c r="B12" s="160" t="s">
        <v>145</v>
      </c>
      <c r="C12" s="137" t="s">
        <v>146</v>
      </c>
      <c r="D12" s="161" t="s">
        <v>147</v>
      </c>
      <c r="E12" s="137" t="s">
        <v>148</v>
      </c>
      <c r="F12" s="162" t="s">
        <v>149</v>
      </c>
      <c r="H12" s="8"/>
      <c r="J12" s="95"/>
      <c r="L12" s="95"/>
      <c r="M12" s="3"/>
    </row>
    <row r="13" spans="1:13" ht="31.2" customHeight="1" thickBot="1" x14ac:dyDescent="0.4">
      <c r="B13" s="130"/>
      <c r="C13" s="146"/>
      <c r="D13" s="146"/>
      <c r="E13" s="146"/>
      <c r="F13" s="146"/>
      <c r="H13" s="8"/>
      <c r="J13" s="95"/>
      <c r="K13" s="95"/>
      <c r="L13" s="95"/>
      <c r="M13" s="92"/>
    </row>
    <row r="14" spans="1:13" ht="25.95" customHeight="1" x14ac:dyDescent="0.3">
      <c r="A14" s="227" t="s">
        <v>60</v>
      </c>
      <c r="B14" s="151" t="s">
        <v>99</v>
      </c>
      <c r="C14" s="131" t="s">
        <v>155</v>
      </c>
      <c r="D14" s="152" t="s">
        <v>99</v>
      </c>
      <c r="E14" s="131" t="s">
        <v>155</v>
      </c>
      <c r="F14" s="159" t="s">
        <v>156</v>
      </c>
      <c r="H14" s="8"/>
      <c r="J14" s="95"/>
      <c r="K14" s="95"/>
      <c r="L14" s="95"/>
      <c r="M14" s="96"/>
    </row>
    <row r="15" spans="1:13" ht="25.95" customHeight="1" x14ac:dyDescent="0.3">
      <c r="A15" s="227"/>
      <c r="B15" s="154" t="s">
        <v>157</v>
      </c>
      <c r="C15" s="128" t="s">
        <v>158</v>
      </c>
      <c r="D15" s="163" t="s">
        <v>159</v>
      </c>
      <c r="E15" s="128" t="s">
        <v>160</v>
      </c>
      <c r="F15" s="157" t="s">
        <v>161</v>
      </c>
      <c r="H15" s="147"/>
      <c r="J15" s="95"/>
      <c r="K15" s="95"/>
      <c r="L15" s="95"/>
      <c r="M15" s="3"/>
    </row>
    <row r="16" spans="1:13" ht="33" customHeight="1" x14ac:dyDescent="0.3">
      <c r="A16" s="227"/>
      <c r="B16" s="154" t="s">
        <v>162</v>
      </c>
      <c r="C16" s="128" t="s">
        <v>163</v>
      </c>
      <c r="D16" s="163" t="s">
        <v>164</v>
      </c>
      <c r="E16" s="128" t="s">
        <v>163</v>
      </c>
      <c r="F16" s="157" t="s">
        <v>165</v>
      </c>
      <c r="H16" s="8"/>
      <c r="J16" s="95"/>
      <c r="K16" s="95"/>
      <c r="L16" s="95"/>
      <c r="M16" s="3"/>
    </row>
    <row r="17" spans="1:13" ht="18.600000000000001" thickBot="1" x14ac:dyDescent="0.35">
      <c r="A17" s="206"/>
      <c r="B17" s="164" t="s">
        <v>166</v>
      </c>
      <c r="C17" s="129" t="s">
        <v>73</v>
      </c>
      <c r="D17" s="165" t="s">
        <v>73</v>
      </c>
      <c r="E17" s="129" t="s">
        <v>73</v>
      </c>
      <c r="F17" s="166" t="s">
        <v>73</v>
      </c>
      <c r="H17" s="8"/>
      <c r="J17" s="95"/>
      <c r="K17" s="95"/>
      <c r="L17" s="95"/>
      <c r="M17" s="3"/>
    </row>
    <row r="18" spans="1:13" ht="31.2" customHeight="1" thickBot="1" x14ac:dyDescent="0.4">
      <c r="B18" s="130"/>
      <c r="C18" s="146"/>
      <c r="D18" s="146"/>
      <c r="E18" s="146"/>
      <c r="F18" s="146"/>
      <c r="H18" s="8"/>
      <c r="J18" s="95"/>
      <c r="K18" s="95"/>
      <c r="L18" s="95"/>
      <c r="M18" s="92"/>
    </row>
    <row r="19" spans="1:13" ht="25.95" customHeight="1" thickBot="1" x14ac:dyDescent="0.35">
      <c r="A19" s="207"/>
      <c r="B19" s="148" t="str">
        <f>+B15</f>
        <v>Purée de Courge</v>
      </c>
      <c r="C19" s="148" t="str">
        <f>+C15</f>
        <v>Purée de Carotte</v>
      </c>
      <c r="D19" s="148" t="str">
        <f>D15</f>
        <v>Purée de Betterave</v>
      </c>
      <c r="E19" s="148" t="str">
        <f>E15</f>
        <v>Purée d'Epinard</v>
      </c>
      <c r="F19" s="148" t="str">
        <f>F15</f>
        <v>Purée de blanc de poireaux</v>
      </c>
      <c r="H19" s="8"/>
      <c r="J19" s="95"/>
      <c r="K19" s="95"/>
      <c r="L19" s="95"/>
      <c r="M19" s="96"/>
    </row>
    <row r="20" spans="1:13" ht="18.600000000000001" thickBot="1" x14ac:dyDescent="0.35">
      <c r="A20" s="149" t="s">
        <v>167</v>
      </c>
      <c r="B20" s="129" t="str">
        <f>+B17</f>
        <v>Compote Pomme Poire</v>
      </c>
      <c r="C20" s="129" t="s">
        <v>168</v>
      </c>
      <c r="D20" s="129" t="s">
        <v>73</v>
      </c>
      <c r="E20" s="129" t="s">
        <v>73</v>
      </c>
      <c r="F20" s="129" t="str">
        <f>F17</f>
        <v>Compote de Pommes</v>
      </c>
      <c r="H20" s="8"/>
      <c r="J20" s="95"/>
      <c r="K20" s="95"/>
      <c r="L20" s="95"/>
      <c r="M20" s="3"/>
    </row>
    <row r="21" spans="1:13" s="134" customFormat="1" ht="14.4" customHeight="1" x14ac:dyDescent="0.3">
      <c r="B21" s="138"/>
      <c r="C21" s="138"/>
      <c r="D21" s="138"/>
      <c r="E21" s="138"/>
      <c r="F21" s="138"/>
    </row>
    <row r="22" spans="1:13" ht="33" customHeight="1" x14ac:dyDescent="0.3">
      <c r="A22" s="55"/>
      <c r="B22" s="139" t="s">
        <v>169</v>
      </c>
      <c r="C22" s="140" t="s">
        <v>30</v>
      </c>
      <c r="D22" s="141" t="s">
        <v>170</v>
      </c>
      <c r="E22" s="142" t="s">
        <v>171</v>
      </c>
      <c r="F22" s="143" t="s">
        <v>172</v>
      </c>
      <c r="H22" s="8"/>
      <c r="J22" s="95"/>
      <c r="K22" s="95"/>
      <c r="L22" s="95"/>
    </row>
    <row r="23" spans="1:13" x14ac:dyDescent="0.3">
      <c r="A23" s="52"/>
      <c r="B23" s="8" t="s">
        <v>31</v>
      </c>
      <c r="C23" s="8"/>
      <c r="D23" s="8"/>
      <c r="E23" s="8"/>
      <c r="F23" s="8"/>
    </row>
    <row r="24" spans="1:13" x14ac:dyDescent="0.3">
      <c r="A24" s="52"/>
      <c r="B24" s="8" t="s">
        <v>173</v>
      </c>
      <c r="C24" s="8"/>
      <c r="D24" s="8"/>
      <c r="E24" s="8"/>
      <c r="F24" s="8"/>
    </row>
    <row r="25" spans="1:13" ht="15.6" x14ac:dyDescent="0.3">
      <c r="B25" s="144"/>
      <c r="C25" s="144"/>
      <c r="D25" s="8"/>
      <c r="E25" s="8"/>
      <c r="F25" s="8"/>
    </row>
    <row r="26" spans="1:13" x14ac:dyDescent="0.3">
      <c r="B26" s="139"/>
      <c r="C26" s="8"/>
      <c r="D26" s="145"/>
      <c r="E26" s="145"/>
      <c r="F26" s="145"/>
    </row>
    <row r="27" spans="1:13" x14ac:dyDescent="0.3">
      <c r="A27" s="97"/>
      <c r="B27" s="3"/>
      <c r="C27" s="3"/>
      <c r="D27" s="145"/>
      <c r="E27" s="145"/>
      <c r="F27" s="145"/>
    </row>
    <row r="28" spans="1:13" x14ac:dyDescent="0.3">
      <c r="A28" s="97"/>
      <c r="B28" s="3"/>
      <c r="C28" s="3"/>
      <c r="D28" s="9"/>
      <c r="E28" s="9"/>
      <c r="F28" s="9"/>
    </row>
    <row r="29" spans="1:13" ht="18" x14ac:dyDescent="0.3">
      <c r="A29" s="97"/>
      <c r="B29" s="10"/>
      <c r="C29" s="58"/>
      <c r="D29" s="95"/>
      <c r="E29" s="95"/>
      <c r="F29" s="95"/>
    </row>
    <row r="30" spans="1:13" x14ac:dyDescent="0.3">
      <c r="A30" s="97"/>
      <c r="B30" s="3"/>
      <c r="C30" s="10"/>
    </row>
    <row r="31" spans="1:13" x14ac:dyDescent="0.3">
      <c r="B31" s="92"/>
      <c r="C31" s="92"/>
      <c r="D31" s="3"/>
      <c r="E31" s="3"/>
      <c r="F31" s="3"/>
    </row>
    <row r="32" spans="1:13" x14ac:dyDescent="0.3">
      <c r="A32" s="97"/>
      <c r="B32" s="3"/>
      <c r="C32" s="3"/>
      <c r="D32" s="3"/>
      <c r="E32" s="3"/>
      <c r="F32" s="3"/>
    </row>
    <row r="33" spans="1:6" x14ac:dyDescent="0.3">
      <c r="A33" s="97"/>
      <c r="B33" s="10"/>
      <c r="C33" s="10"/>
      <c r="D33" s="10"/>
      <c r="E33" s="10"/>
      <c r="F33" s="10"/>
    </row>
    <row r="34" spans="1:6" x14ac:dyDescent="0.3">
      <c r="A34" s="97"/>
      <c r="B34" s="3"/>
      <c r="C34" s="3"/>
      <c r="D34" s="3"/>
      <c r="E34" s="10"/>
      <c r="F34" s="3"/>
    </row>
    <row r="35" spans="1:6" x14ac:dyDescent="0.3">
      <c r="B35" s="92"/>
      <c r="C35" s="92"/>
      <c r="D35" s="92"/>
      <c r="E35" s="92"/>
      <c r="F35" s="92"/>
    </row>
    <row r="36" spans="1:6" x14ac:dyDescent="0.3">
      <c r="A36" s="97"/>
      <c r="B36" s="96"/>
      <c r="C36" s="3"/>
      <c r="D36" s="3"/>
      <c r="E36" s="3"/>
      <c r="F36" s="3"/>
    </row>
    <row r="37" spans="1:6" x14ac:dyDescent="0.3">
      <c r="A37" s="97"/>
      <c r="B37" s="3"/>
      <c r="C37" s="3"/>
      <c r="D37" s="10"/>
      <c r="E37" s="10"/>
      <c r="F37" s="10"/>
    </row>
    <row r="38" spans="1:6" x14ac:dyDescent="0.3">
      <c r="A38" s="97"/>
      <c r="B38" s="3"/>
      <c r="C38" s="3"/>
      <c r="D38" s="3"/>
      <c r="E38" s="3"/>
      <c r="F38" s="3"/>
    </row>
    <row r="39" spans="1:6" x14ac:dyDescent="0.3">
      <c r="A39" s="97"/>
      <c r="B39" s="3"/>
      <c r="C39" s="3"/>
      <c r="D39" s="92"/>
      <c r="E39" s="92"/>
      <c r="F39" s="92"/>
    </row>
    <row r="40" spans="1:6" x14ac:dyDescent="0.3">
      <c r="D40" s="3"/>
      <c r="E40" s="3"/>
      <c r="F40" s="96"/>
    </row>
    <row r="41" spans="1:6" x14ac:dyDescent="0.3">
      <c r="A41" s="52"/>
      <c r="B41" s="52"/>
      <c r="C41" s="52"/>
      <c r="D41" s="3"/>
      <c r="E41" s="3"/>
      <c r="F41" s="3"/>
    </row>
    <row r="42" spans="1:6" x14ac:dyDescent="0.3">
      <c r="A42" s="53"/>
      <c r="B42" s="91"/>
      <c r="C42" s="54"/>
      <c r="D42" s="3"/>
      <c r="E42" s="3"/>
      <c r="F42" s="3"/>
    </row>
    <row r="43" spans="1:6" x14ac:dyDescent="0.3">
      <c r="A43" s="55"/>
      <c r="B43" s="58"/>
      <c r="C43" s="56"/>
      <c r="D43" s="3"/>
      <c r="E43" s="3"/>
      <c r="F43" s="3"/>
    </row>
    <row r="44" spans="1:6" x14ac:dyDescent="0.3">
      <c r="A44" s="52"/>
      <c r="B44" s="52"/>
      <c r="C44" s="52"/>
    </row>
    <row r="45" spans="1:6" x14ac:dyDescent="0.3">
      <c r="A45" s="52"/>
      <c r="B45" s="52"/>
      <c r="C45" s="52"/>
      <c r="D45" s="52"/>
      <c r="E45" s="52"/>
      <c r="F45" s="52"/>
    </row>
    <row r="46" spans="1:6" x14ac:dyDescent="0.3">
      <c r="D46" s="98"/>
      <c r="E46" s="100"/>
      <c r="F46" s="98"/>
    </row>
    <row r="47" spans="1:6" x14ac:dyDescent="0.3">
      <c r="D47" s="99"/>
      <c r="E47" s="100"/>
      <c r="F47" s="99"/>
    </row>
    <row r="48" spans="1:6" x14ac:dyDescent="0.3">
      <c r="D48" s="52"/>
      <c r="E48" s="52"/>
      <c r="F48" s="52"/>
    </row>
    <row r="49" spans="4:6" x14ac:dyDescent="0.3">
      <c r="D49" s="52"/>
      <c r="E49" s="52"/>
      <c r="F49" s="52"/>
    </row>
  </sheetData>
  <mergeCells count="5">
    <mergeCell ref="A14:A16"/>
    <mergeCell ref="A1:F1"/>
    <mergeCell ref="A2:F2"/>
    <mergeCell ref="A3:F3"/>
    <mergeCell ref="A7:A8"/>
  </mergeCells>
  <printOptions horizontalCentered="1" verticalCentered="1"/>
  <pageMargins left="0" right="0" top="0" bottom="0" header="0" footer="0"/>
  <pageSetup paperSize="9" scale="5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10" t="s">
        <v>33</v>
      </c>
      <c r="B1" s="210"/>
      <c r="C1" s="210"/>
      <c r="D1" s="210"/>
      <c r="E1" s="210"/>
      <c r="F1" s="210"/>
    </row>
    <row r="2" spans="1:6" ht="24" x14ac:dyDescent="0.3">
      <c r="A2" s="210" t="s">
        <v>1</v>
      </c>
      <c r="B2" s="210"/>
      <c r="C2" s="210"/>
      <c r="D2" s="210"/>
      <c r="E2" s="210"/>
      <c r="F2" s="210"/>
    </row>
    <row r="3" spans="1:6" ht="17.399999999999999" x14ac:dyDescent="0.3">
      <c r="A3" s="211" t="s">
        <v>2</v>
      </c>
      <c r="B3" s="211"/>
      <c r="C3" s="211"/>
      <c r="D3" s="211"/>
      <c r="E3" s="211"/>
      <c r="F3" s="211"/>
    </row>
    <row r="4" spans="1:6" ht="15" thickBot="1" x14ac:dyDescent="0.35"/>
    <row r="5" spans="1:6" ht="17.7" customHeight="1" x14ac:dyDescent="0.3">
      <c r="A5" s="212" t="s">
        <v>3</v>
      </c>
      <c r="B5" s="213"/>
      <c r="C5" s="213"/>
      <c r="D5" s="213"/>
      <c r="E5" s="213"/>
      <c r="F5" s="214"/>
    </row>
    <row r="6" spans="1:6" ht="15" thickBot="1" x14ac:dyDescent="0.35">
      <c r="A6" s="215"/>
      <c r="B6" s="216"/>
      <c r="C6" s="216"/>
      <c r="D6" s="216"/>
      <c r="E6" s="216"/>
      <c r="F6" s="21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4" t="s">
        <v>36</v>
      </c>
      <c r="B10" s="34" t="s">
        <v>174</v>
      </c>
      <c r="C10" s="64"/>
      <c r="D10" s="14" t="s">
        <v>175</v>
      </c>
      <c r="E10" s="64"/>
      <c r="F10" s="35" t="s">
        <v>176</v>
      </c>
    </row>
    <row r="11" spans="1:6" ht="57.6" x14ac:dyDescent="0.3">
      <c r="A11" s="224"/>
      <c r="B11" s="36" t="s">
        <v>177</v>
      </c>
      <c r="C11" s="59" t="s">
        <v>178</v>
      </c>
      <c r="D11" s="39" t="s">
        <v>179</v>
      </c>
      <c r="E11" s="65" t="s">
        <v>180</v>
      </c>
      <c r="F11" s="41" t="s">
        <v>181</v>
      </c>
    </row>
    <row r="12" spans="1:6" ht="12.75" customHeight="1" x14ac:dyDescent="0.3">
      <c r="A12" s="224"/>
      <c r="B12" s="42"/>
      <c r="C12" s="66" t="s">
        <v>182</v>
      </c>
      <c r="D12" s="40" t="s">
        <v>53</v>
      </c>
      <c r="E12" s="66" t="s">
        <v>183</v>
      </c>
      <c r="F12" s="20" t="s">
        <v>54</v>
      </c>
    </row>
    <row r="13" spans="1:6" ht="15" thickBot="1" x14ac:dyDescent="0.35">
      <c r="A13" s="224"/>
      <c r="B13" s="37" t="s">
        <v>11</v>
      </c>
      <c r="C13" s="68" t="s">
        <v>184</v>
      </c>
      <c r="D13" s="44" t="s">
        <v>11</v>
      </c>
      <c r="E13" s="67" t="s">
        <v>11</v>
      </c>
      <c r="F13" s="23" t="s">
        <v>185</v>
      </c>
    </row>
    <row r="14" spans="1:6" ht="15" thickBot="1" x14ac:dyDescent="0.35"/>
    <row r="15" spans="1:6" ht="68.400000000000006" x14ac:dyDescent="0.3">
      <c r="A15" s="224" t="s">
        <v>50</v>
      </c>
      <c r="B15" s="38" t="s">
        <v>177</v>
      </c>
      <c r="C15" s="61" t="s">
        <v>186</v>
      </c>
      <c r="D15" s="19" t="s">
        <v>187</v>
      </c>
      <c r="E15" s="69" t="s">
        <v>180</v>
      </c>
      <c r="F15" s="24" t="s">
        <v>188</v>
      </c>
    </row>
    <row r="16" spans="1:6" ht="13.5" customHeight="1" x14ac:dyDescent="0.3">
      <c r="A16" s="224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24"/>
      <c r="B17" s="21" t="s">
        <v>189</v>
      </c>
      <c r="C17" s="68" t="s">
        <v>184</v>
      </c>
      <c r="D17" s="22" t="s">
        <v>147</v>
      </c>
      <c r="E17" s="68" t="s">
        <v>190</v>
      </c>
      <c r="F17" s="23" t="s">
        <v>185</v>
      </c>
    </row>
    <row r="18" spans="1:6" ht="15" thickBot="1" x14ac:dyDescent="0.35"/>
    <row r="19" spans="1:6" ht="14.25" customHeight="1" x14ac:dyDescent="0.3">
      <c r="A19" s="224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24"/>
      <c r="B20" s="26" t="s">
        <v>100</v>
      </c>
      <c r="C20" s="71" t="s">
        <v>128</v>
      </c>
      <c r="D20" s="27" t="s">
        <v>102</v>
      </c>
      <c r="E20" s="71" t="s">
        <v>191</v>
      </c>
      <c r="F20" s="28" t="s">
        <v>68</v>
      </c>
    </row>
    <row r="21" spans="1:6" ht="28.8" x14ac:dyDescent="0.3">
      <c r="A21" s="224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24"/>
      <c r="B22" s="29" t="s">
        <v>73</v>
      </c>
      <c r="C22" s="68" t="s">
        <v>184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218" t="s">
        <v>27</v>
      </c>
      <c r="E25" s="220" t="s">
        <v>28</v>
      </c>
      <c r="F25" s="221" t="s">
        <v>29</v>
      </c>
    </row>
    <row r="26" spans="1:6" x14ac:dyDescent="0.3">
      <c r="A26" s="55"/>
      <c r="B26" s="58" t="s">
        <v>30</v>
      </c>
      <c r="C26" s="56"/>
      <c r="D26" s="219"/>
      <c r="E26" s="220"/>
      <c r="F26" s="22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15</vt:i4>
      </vt:variant>
    </vt:vector>
  </HeadingPairs>
  <TitlesOfParts>
    <vt:vector size="29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S14-CR</vt:lpstr>
      <vt:lpstr>S37 DEJ</vt:lpstr>
      <vt:lpstr>S15-CR</vt:lpstr>
      <vt:lpstr>S16-CR</vt:lpstr>
      <vt:lpstr>S17-CR</vt:lpstr>
      <vt:lpstr>S18-CR</vt:lpstr>
      <vt:lpstr>ALL-CR</vt:lpstr>
      <vt:lpstr>'ALL-CR'!Impression_des_titres</vt:lpstr>
      <vt:lpstr>'ALL-CR'!Zone_d_impression</vt:lpstr>
      <vt:lpstr>'S14-CR'!Zone_d_impression</vt:lpstr>
      <vt:lpstr>'S15-CR'!Zone_d_impression</vt:lpstr>
      <vt:lpstr>'S16-CR'!Zone_d_impression</vt:lpstr>
      <vt:lpstr>'S17-CR'!Zone_d_impression</vt:lpstr>
      <vt:lpstr>'S18-CR'!Zone_d_impression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cp:lastPrinted>2026-04-24T14:39:53Z</cp:lastPrinted>
  <dcterms:created xsi:type="dcterms:W3CDTF">2020-08-14T10:54:13Z</dcterms:created>
  <dcterms:modified xsi:type="dcterms:W3CDTF">2026-04-24T14:40:00Z</dcterms:modified>
  <cp:category/>
  <cp:contentStatus/>
</cp:coreProperties>
</file>