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media/image32.bin" ContentType="image/unknown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1626D1-A1E1-463C-B61B-C302CA57E250}" xr6:coauthVersionLast="47" xr6:coauthVersionMax="47" xr10:uidLastSave="{00000000-0000-0000-0000-000000000000}"/>
  <bookViews>
    <workbookView xWindow="-108" yWindow="-108" windowWidth="23256" windowHeight="12576" firstSheet="7" activeTab="7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23-DEJ" sheetId="17" r:id="rId8"/>
    <sheet name="S24-DEJ" sheetId="22" r:id="rId9"/>
    <sheet name="S25-DEJ" sheetId="15" r:id="rId10"/>
    <sheet name="S37 DEJ" sheetId="3" state="hidden" r:id="rId11"/>
    <sheet name="S26-DEJ" sheetId="25" r:id="rId12"/>
    <sheet name="Allergènes" sheetId="21" r:id="rId13"/>
  </sheets>
  <definedNames>
    <definedName name="_xlnm.Print_Titles" localSheetId="12">Allergènes!$1:$2</definedName>
    <definedName name="_xlnm.Print_Area" localSheetId="12">Allergènes!$A$1:$O$135</definedName>
    <definedName name="_xlnm.Print_Area" localSheetId="7">'S23-DEJ'!$A$1:$G$30</definedName>
    <definedName name="_xlnm.Print_Area" localSheetId="8">'S24-DEJ'!$A$1:$G$30</definedName>
    <definedName name="_xlnm.Print_Area" localSheetId="9">'S25-DEJ'!$A$1:$G$30</definedName>
    <definedName name="_xlnm.Print_Area" localSheetId="11">'S26-DEJ'!$A$1:$G$30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1" i="21" l="1"/>
  <c r="A80" i="21"/>
  <c r="A79" i="21"/>
  <c r="A78" i="21"/>
  <c r="A77" i="21"/>
  <c r="A76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F23" i="22"/>
  <c r="E23" i="22"/>
  <c r="D23" i="22"/>
  <c r="C23" i="22"/>
  <c r="B23" i="22"/>
  <c r="F22" i="22"/>
  <c r="E22" i="22"/>
  <c r="D22" i="22"/>
  <c r="C22" i="22"/>
  <c r="B22" i="22"/>
  <c r="F15" i="22"/>
  <c r="D15" i="22"/>
  <c r="C15" i="22"/>
  <c r="B15" i="22"/>
  <c r="F23" i="17"/>
  <c r="F22" i="17"/>
  <c r="F15" i="17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86" i="21"/>
  <c r="A85" i="21"/>
  <c r="A35" i="21"/>
  <c r="A34" i="21"/>
  <c r="A33" i="21"/>
  <c r="F15" i="25"/>
  <c r="E23" i="15"/>
  <c r="E15" i="15"/>
  <c r="F23" i="15"/>
  <c r="F15" i="15"/>
  <c r="E23" i="17"/>
  <c r="E15" i="17"/>
  <c r="D23" i="17"/>
  <c r="D15" i="17"/>
  <c r="E22" i="25" l="1"/>
  <c r="E23" i="25"/>
  <c r="D23" i="25"/>
  <c r="C23" i="25"/>
  <c r="B23" i="25"/>
  <c r="E15" i="25"/>
  <c r="B15" i="25"/>
  <c r="F22" i="25"/>
  <c r="D22" i="25"/>
  <c r="C22" i="25"/>
  <c r="B22" i="25"/>
  <c r="F23" i="25"/>
  <c r="D15" i="15"/>
  <c r="B23" i="15"/>
  <c r="C23" i="15"/>
  <c r="D23" i="15"/>
  <c r="C15" i="15"/>
  <c r="E22" i="17"/>
  <c r="D22" i="17"/>
  <c r="C22" i="17"/>
  <c r="B22" i="17"/>
  <c r="C23" i="17"/>
  <c r="B20" i="17"/>
  <c r="B23" i="17" s="1"/>
  <c r="A87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75" i="21"/>
  <c r="A74" i="21"/>
  <c r="A73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29" i="21"/>
  <c r="A27" i="21"/>
  <c r="A28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84" i="21"/>
  <c r="A58" i="21"/>
  <c r="A32" i="21"/>
  <c r="A4" i="21"/>
  <c r="C22" i="15" l="1"/>
  <c r="D22" i="15"/>
  <c r="E22" i="15"/>
  <c r="F22" i="15"/>
  <c r="B22" i="15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<sst xmlns="http://schemas.openxmlformats.org/spreadsheetml/2006/main" count="741" uniqueCount="281">
  <si>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</si>
  <si>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</si>
  <si>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</si>
  <si>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</si>
  <si>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</si>
  <si>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</si>
  <si>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</si>
  <si>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</si>
  <si>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</si>
  <si>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</si>
  <si>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</si>
  <si>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</si>
  <si>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</si>
  <si>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</si>
  <si>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</si>
  <si>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</si>
  <si>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</si>
  <si>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</si>
  <si>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</si>
  <si>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</si>
  <si>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</si>
  <si>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</si>
  <si>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</si>
  <si>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</si>
  <si>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</si>
  <si>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</si>
  <si>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</si>
  <si>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</si>
  <si>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</si>
  <si>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</si>
  <si>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</si>
  <si>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</si>
  <si>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</si>
  <si>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</si>
  <si>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</si>
  <si>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</si>
  <si>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</si>
  <si>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</si>
  <si>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</si>
  <si>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</si>
  <si>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</si>
  <si>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</si>
  <si>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</si>
  <si>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</si>
  <si>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</si>
  <si>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</si>
  <si>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</si>
  <si>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</si>
  <si>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</si>
  <si>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</si>
  <si>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</si>
  <si>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</si>
  <si>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</si>
  <si>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</si>
  <si>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</si>
  <si>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</si>
  <si>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</si>
  <si>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</si>
  <si>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</si>
  <si>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</si>
  <si>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</si>
  <si>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</si>
  <si>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</si>
  <si>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</si>
  <si>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</si>
  <si>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</si>
  <si>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</si>
  <si>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</si>
  <si>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</si>
  <si>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</si>
  <si>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</si>
  <si>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</si>
  <si>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</si>
  <si>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</si>
  <si>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</si>
  <si>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</si>
  <si>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</si>
  <si>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</si>
  <si>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</si>
  <si>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</si>
  <si>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</si>
  <si>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</si>
  <si>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</si>
  <si>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</si>
  <si>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</si>
  <si>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</si>
  <si>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</si>
  <si>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</si>
  <si>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</si>
  <si>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</si>
  <si>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</si>
  <si>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</si>
  <si>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</si>
  <si>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</si>
  <si>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</si>
  <si>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</si>
  <si>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</si>
  <si>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</si>
  <si>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</si>
  <si>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</si>
  <si>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</si>
  <si>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</si>
  <si>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</si>
  <si>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</si>
  <si>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</si>
  <si>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</si>
  <si>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</si>
  <si>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</si>
  <si>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</si>
  <si>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</si>
  <si>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</si>
  <si>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</si>
  <si>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</si>
  <si>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</si>
  <si>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</si>
  <si>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</si>
  <si>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</si>
  <si>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</si>
  <si>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</si>
  <si>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</si>
  <si>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</si>
  <si>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</si>
  <si>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</si>
  <si>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</si>
  <si>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</si>
  <si>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</si>
  <si>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</si>
  <si>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</si>
  <si>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</si>
  <si>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</si>
  <si>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</si>
  <si>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</si>
  <si>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</si>
  <si>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Du 01 au 05 Juin 2026</t>
  </si>
  <si>
    <t>Découverte De l'Aubergine, de l'Abricot et de la Framboise</t>
  </si>
  <si>
    <t>Salade de tomates cerises (A couper en quatre)</t>
  </si>
  <si>
    <r>
      <t>Salade de blé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aux champignons</t>
    </r>
  </si>
  <si>
    <t>Velouté de saison (légumes variés)</t>
  </si>
  <si>
    <r>
      <rPr>
        <b/>
        <sz val="10"/>
        <color rgb="FF00B050"/>
        <rFont val="Calibri"/>
      </rPr>
      <t xml:space="preserve">Moussaka Végétarienne </t>
    </r>
    <r>
      <rPr>
        <b/>
        <sz val="10"/>
        <color rgb="FFED7D31"/>
        <rFont val="Calibri"/>
      </rPr>
      <t>(Lait)</t>
    </r>
    <r>
      <rPr>
        <b/>
        <sz val="10"/>
        <color rgb="FF00B050"/>
        <rFont val="Calibri"/>
      </rPr>
      <t>(aubergines, tomates), Quinoa et lentilles vertes</t>
    </r>
  </si>
  <si>
    <r>
      <t>Carottes vichy, Pâtes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</t>
    </r>
    <r>
      <rPr>
        <b/>
        <sz val="10"/>
        <color theme="5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à l'huile d'olive et sauté de Boeuf</t>
    </r>
  </si>
  <si>
    <r>
      <t xml:space="preserve">Courgettes au curry, Polenta au bouillon de légumes et </t>
    </r>
    <r>
      <rPr>
        <b/>
        <sz val="10"/>
        <color rgb="FF660033"/>
        <rFont val="Calibri"/>
        <family val="2"/>
      </rPr>
      <t>Poisson du jour*</t>
    </r>
  </si>
  <si>
    <t xml:space="preserve">Haricots verts à l'ail, Riz et Poulet façon basquaise (tomate,poivron) </t>
  </si>
  <si>
    <r>
      <rPr>
        <b/>
        <sz val="10"/>
        <color rgb="FF00B050"/>
        <rFont val="Calibri"/>
      </rPr>
      <t>Courge et Navets à la crème</t>
    </r>
    <r>
      <rPr>
        <b/>
        <sz val="10"/>
        <color rgb="FFED7D31"/>
        <rFont val="Calibri"/>
      </rPr>
      <t>*</t>
    </r>
    <r>
      <rPr>
        <b/>
        <sz val="10"/>
        <color rgb="FF00B050"/>
        <rFont val="Calibri"/>
      </rPr>
      <t xml:space="preserve"> </t>
    </r>
    <r>
      <rPr>
        <b/>
        <sz val="10"/>
        <color rgb="FFED7D31"/>
        <rFont val="Calibri"/>
      </rPr>
      <t>(Lait)</t>
    </r>
    <r>
      <rPr>
        <b/>
        <sz val="10"/>
        <color rgb="FF00B050"/>
        <rFont val="Calibri"/>
      </rPr>
      <t xml:space="preserve">, Pommes de terre sautées et </t>
    </r>
    <r>
      <rPr>
        <b/>
        <sz val="10"/>
        <color rgb="FF660033"/>
        <rFont val="Calibri"/>
      </rPr>
      <t>Poisson du jour*</t>
    </r>
  </si>
  <si>
    <t>Compote Pomme Citron</t>
  </si>
  <si>
    <t>Compote Pomme Abricot</t>
  </si>
  <si>
    <t>Compote Pomme Pamplemousse</t>
  </si>
  <si>
    <t>Compote Pomme Menthe</t>
  </si>
  <si>
    <t>Compote Pomme Framboise</t>
  </si>
  <si>
    <r>
      <rPr>
        <b/>
        <sz val="10"/>
        <color rgb="FF00B050"/>
        <rFont val="Calibri"/>
      </rPr>
      <t xml:space="preserve">Moussaka </t>
    </r>
    <r>
      <rPr>
        <b/>
        <sz val="10"/>
        <color rgb="FFED7D31"/>
        <rFont val="Calibri"/>
      </rPr>
      <t>(Lait)</t>
    </r>
    <r>
      <rPr>
        <b/>
        <sz val="10"/>
        <color rgb="FF00B050"/>
        <rFont val="Calibri"/>
      </rPr>
      <t xml:space="preserve"> (aubergines, tomates), Quinoa  et mixé de Poulet </t>
    </r>
  </si>
  <si>
    <r>
      <t>Carottes vichy, Pâtes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à l'huile d'olive et mixé de Boeuf</t>
    </r>
  </si>
  <si>
    <r>
      <t xml:space="preserve">Courgettes au curry, Polenta au bouillon de légumes et mixé de </t>
    </r>
    <r>
      <rPr>
        <b/>
        <sz val="10"/>
        <color rgb="FF660033"/>
        <rFont val="Calibri"/>
        <family val="2"/>
      </rPr>
      <t>Poisson du jour*</t>
    </r>
  </si>
  <si>
    <t xml:space="preserve">Haricots verts à l'ail, Riz  façon basquaise et mixé de  Poulet </t>
  </si>
  <si>
    <r>
      <rPr>
        <b/>
        <sz val="10"/>
        <color rgb="FF00B050"/>
        <rFont val="Calibri"/>
      </rPr>
      <t xml:space="preserve">Courge et Navets à la crème* </t>
    </r>
    <r>
      <rPr>
        <b/>
        <sz val="10"/>
        <color rgb="FFED7D31"/>
        <rFont val="Calibri"/>
      </rPr>
      <t>(Lait)</t>
    </r>
    <r>
      <rPr>
        <b/>
        <sz val="10"/>
        <color rgb="FF00B050"/>
        <rFont val="Calibri"/>
      </rPr>
      <t xml:space="preserve">, Pommes de terre sautées et Mixé de </t>
    </r>
    <r>
      <rPr>
        <b/>
        <sz val="10"/>
        <color rgb="FF660033"/>
        <rFont val="Calibri"/>
      </rPr>
      <t>Poisson du jour*</t>
    </r>
  </si>
  <si>
    <t>Mixé de Bœuf</t>
  </si>
  <si>
    <t>Mixé de Poisson du jour*</t>
  </si>
  <si>
    <t>Purée d'Aubergines</t>
  </si>
  <si>
    <t>Purée de Carottes</t>
  </si>
  <si>
    <t>Purée d'Haricots verts</t>
  </si>
  <si>
    <t xml:space="preserve">Purée de pommes de terre </t>
  </si>
  <si>
    <t>Purée de Pois cassés</t>
  </si>
  <si>
    <t>Purée de Patates douces</t>
  </si>
  <si>
    <t>Purée de Lentille corail</t>
  </si>
  <si>
    <t xml:space="preserve">
Introductions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</si>
  <si>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</si>
  <si>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</si>
  <si>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</si>
  <si>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Du 08 au 12 Juin 2026</t>
  </si>
  <si>
    <t>Découverte de la Cerise et de la Myrtille</t>
  </si>
  <si>
    <r>
      <t>Velouté de Petit pois à la menthe</t>
    </r>
    <r>
      <rPr>
        <b/>
        <sz val="10"/>
        <color rgb="FFED7D31"/>
        <rFont val="Calibri"/>
        <family val="2"/>
        <scheme val="minor"/>
      </rPr>
      <t>* (</t>
    </r>
    <r>
      <rPr>
        <b/>
        <sz val="10"/>
        <color theme="5"/>
        <rFont val="Calibri"/>
        <family val="2"/>
        <scheme val="minor"/>
      </rPr>
      <t>lait)</t>
    </r>
  </si>
  <si>
    <r>
      <t>Salade de Pâtes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aux petits légumes (carottes, concombres, oignons) </t>
    </r>
  </si>
  <si>
    <t>INVERSION DES RECETTES REPAS 08/05 ET 12/05 sauf les compotes</t>
  </si>
  <si>
    <r>
      <t>Fideuà revisité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(Carottes, Artichauts), cuisses de Poulet</t>
    </r>
  </si>
  <si>
    <r>
      <t>Courgettes à l'aneth, Riz pilaf et</t>
    </r>
    <r>
      <rPr>
        <b/>
        <sz val="10"/>
        <color rgb="FF660033"/>
        <rFont val="Calibri"/>
        <family val="2"/>
        <scheme val="minor"/>
      </rPr>
      <t xml:space="preserve"> Poisson du jour*</t>
    </r>
    <r>
      <rPr>
        <b/>
        <sz val="10"/>
        <color rgb="FF00B050"/>
        <rFont val="Calibri"/>
        <family val="2"/>
        <scheme val="minor"/>
      </rPr>
      <t xml:space="preserve"> façon moqueca (poivrons, tomates et jus de coco)</t>
    </r>
  </si>
  <si>
    <r>
      <t>Curry d'Aubergines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Millet décortiqué au bouillon de légumes, Haricots coco à l'huile d'olive </t>
    </r>
  </si>
  <si>
    <r>
      <t>Epinards à la crème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theme="5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Quinoa et </t>
    </r>
    <r>
      <rPr>
        <b/>
        <sz val="10"/>
        <color rgb="FF660033"/>
        <rFont val="Calibri"/>
        <family val="2"/>
        <scheme val="minor"/>
      </rPr>
      <t>Poisson du jour*</t>
    </r>
  </si>
  <si>
    <t>Haricots verts au curry, Patates douces et Bœuf au curcuma</t>
  </si>
  <si>
    <t>Compote Pomme Abricot Fleur d'oranger</t>
  </si>
  <si>
    <t xml:space="preserve">Compote Pomme Cerise </t>
  </si>
  <si>
    <t>Compote Pomme Myrtille</t>
  </si>
  <si>
    <t>Compote Pomme Banane Eucalyptus</t>
  </si>
  <si>
    <t xml:space="preserve">Compote Pomme Cerise Menthe </t>
  </si>
  <si>
    <r>
      <t>Fideuà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(Carottes, Artichauts), mixé de Poulet</t>
    </r>
  </si>
  <si>
    <r>
      <t>Courgettes à l'aneth, Riz pilaf façon moqueca (poivrons, tomates et jus de coco) et mixé de</t>
    </r>
    <r>
      <rPr>
        <b/>
        <sz val="10"/>
        <color rgb="FF660033"/>
        <rFont val="Calibri"/>
        <family val="2"/>
        <scheme val="minor"/>
      </rPr>
      <t xml:space="preserve"> Poisson du jour*</t>
    </r>
  </si>
  <si>
    <r>
      <t>Curry d'Aubergines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Millet décortiqué au bouillon de légumes, mixé de Poulet</t>
    </r>
  </si>
  <si>
    <r>
      <t>Epinards à la crème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Quinoa et mixé de </t>
    </r>
    <r>
      <rPr>
        <b/>
        <sz val="10"/>
        <color rgb="FF660033"/>
        <rFont val="Calibri"/>
        <family val="2"/>
        <scheme val="minor"/>
      </rPr>
      <t>Poisson du jour*</t>
    </r>
  </si>
  <si>
    <t>Haricots verts au persil, Patates douces au curcuma et mixé de Bœuf</t>
  </si>
  <si>
    <t>Compte Pomme Banane Eucalyptus</t>
  </si>
  <si>
    <t>Purée d'Epinards</t>
  </si>
  <si>
    <t xml:space="preserve">Purée de Pois cassés </t>
  </si>
  <si>
    <t>Purée de Patate douce</t>
  </si>
  <si>
    <t>Purée de Pomme de terre</t>
  </si>
  <si>
    <t>Purée de patate douce</t>
  </si>
  <si>
    <t>Compote Pomme Cerise</t>
  </si>
  <si>
    <t>Compte Pomme Banane</t>
  </si>
  <si>
    <t>Du 15 au 19 Juin 2026</t>
  </si>
  <si>
    <t>Découverte de la Figue et des câpres</t>
  </si>
  <si>
    <r>
      <t>Salade Tomates Féta</t>
    </r>
    <r>
      <rPr>
        <b/>
        <sz val="10"/>
        <color rgb="FFED7D31"/>
        <rFont val="Calibri"/>
        <family val="2"/>
        <scheme val="minor"/>
      </rPr>
      <t>* (lait)</t>
    </r>
  </si>
  <si>
    <t xml:space="preserve">Velouté Artichauts et Pommes de terre </t>
  </si>
  <si>
    <r>
      <t>Cake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l'emmental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et au curry</t>
    </r>
    <r>
      <rPr>
        <b/>
        <sz val="10"/>
        <color theme="5"/>
        <rFont val="Calibri"/>
        <family val="2"/>
        <scheme val="minor"/>
      </rPr>
      <t xml:space="preserve"> (Blé,Lait)</t>
    </r>
  </si>
  <si>
    <r>
      <rPr>
        <b/>
        <sz val="10"/>
        <color rgb="FF00B050"/>
        <rFont val="Calibri"/>
      </rPr>
      <t xml:space="preserve">Courgettes à l'ail, RIz au 4 épices et </t>
    </r>
    <r>
      <rPr>
        <b/>
        <sz val="10"/>
        <color rgb="FF660033"/>
        <rFont val="Calibri"/>
      </rPr>
      <t>Poisson du jour*</t>
    </r>
  </si>
  <si>
    <r>
      <rPr>
        <b/>
        <sz val="10"/>
        <color rgb="FF00B050"/>
        <rFont val="Calibri"/>
      </rPr>
      <t>Choux lisses braisés, Polenta crémeuse</t>
    </r>
    <r>
      <rPr>
        <b/>
        <sz val="10"/>
        <color rgb="FFED7D31"/>
        <rFont val="Calibri"/>
      </rPr>
      <t>*</t>
    </r>
    <r>
      <rPr>
        <b/>
        <sz val="10"/>
        <color rgb="FF00B050"/>
        <rFont val="Calibri"/>
      </rPr>
      <t xml:space="preserve"> </t>
    </r>
    <r>
      <rPr>
        <b/>
        <sz val="10"/>
        <color rgb="FFED7D31"/>
        <rFont val="Calibri"/>
      </rPr>
      <t xml:space="preserve">(lait) </t>
    </r>
    <r>
      <rPr>
        <b/>
        <sz val="10"/>
        <color rgb="FF00B050"/>
        <rFont val="Calibri"/>
      </rPr>
      <t>et Pois chiches au cumin</t>
    </r>
  </si>
  <si>
    <r>
      <t>Caponata d'Aubergines (tomates, olives, capres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(sulfite)</t>
    </r>
    <r>
      <rPr>
        <b/>
        <sz val="10"/>
        <color rgb="FF00B050"/>
        <rFont val="Calibri"/>
        <family val="2"/>
        <scheme val="minor"/>
      </rPr>
      <t>), Pâtes semi-complètes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Veau marengo </t>
    </r>
  </si>
  <si>
    <t xml:space="preserve">Epinards et champignons, Patates douces au coulis de figues et cuisses de Poulet </t>
  </si>
  <si>
    <r>
      <rPr>
        <b/>
        <sz val="10"/>
        <color rgb="FF00B050"/>
        <rFont val="Calibri"/>
      </rPr>
      <t>Haricots verts, Boulgour</t>
    </r>
    <r>
      <rPr>
        <b/>
        <sz val="10"/>
        <color rgb="FFED7D31"/>
        <rFont val="Calibri"/>
      </rPr>
      <t>*</t>
    </r>
    <r>
      <rPr>
        <b/>
        <sz val="10"/>
        <color rgb="FF00B050"/>
        <rFont val="Calibri"/>
      </rPr>
      <t xml:space="preserve"> </t>
    </r>
    <r>
      <rPr>
        <b/>
        <sz val="10"/>
        <color rgb="FFED7D31"/>
        <rFont val="Calibri"/>
      </rPr>
      <t>(Blé)</t>
    </r>
    <r>
      <rPr>
        <b/>
        <sz val="10"/>
        <color rgb="FF00B050"/>
        <rFont val="Calibri"/>
      </rPr>
      <t xml:space="preserve">  à la badiane et </t>
    </r>
    <r>
      <rPr>
        <b/>
        <sz val="10"/>
        <color rgb="FF660033"/>
        <rFont val="Calibri"/>
      </rPr>
      <t>Poisson du jour*</t>
    </r>
  </si>
  <si>
    <t>Compote Pomme Figue</t>
  </si>
  <si>
    <t>Compote Pomme Mangue Vanille</t>
  </si>
  <si>
    <t>Compote Pomme Grenade Basilic</t>
  </si>
  <si>
    <t>Compote Pomme Myrtille Cardamome</t>
  </si>
  <si>
    <t>Compote Pomme Abricot Veirveine</t>
  </si>
  <si>
    <r>
      <rPr>
        <b/>
        <sz val="10"/>
        <color rgb="FF00B050"/>
        <rFont val="Calibri"/>
      </rPr>
      <t xml:space="preserve">Courgettes à l'ail, Riz au 4 épices et Mixé de </t>
    </r>
    <r>
      <rPr>
        <b/>
        <sz val="10"/>
        <color rgb="FF660033"/>
        <rFont val="Calibri"/>
      </rPr>
      <t>Poisson du jour*</t>
    </r>
  </si>
  <si>
    <r>
      <rPr>
        <b/>
        <sz val="10"/>
        <color rgb="FF00B050"/>
        <rFont val="Calibri"/>
        <scheme val="minor"/>
      </rPr>
      <t>Choux lisses braisés au cumin, Polenta crémeuse</t>
    </r>
    <r>
      <rPr>
        <b/>
        <sz val="10"/>
        <color rgb="FFED7D31"/>
        <rFont val="Calibri"/>
        <scheme val="minor"/>
      </rPr>
      <t>* (lait)</t>
    </r>
    <r>
      <rPr>
        <b/>
        <sz val="10"/>
        <color rgb="FF00B050"/>
        <rFont val="Calibri"/>
        <scheme val="minor"/>
      </rPr>
      <t xml:space="preserve"> et Mixé de Poulet </t>
    </r>
  </si>
  <si>
    <r>
      <t>Caponata d'Aubergines (tomates, olives, capres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(sulfite)</t>
    </r>
    <r>
      <rPr>
        <b/>
        <sz val="10"/>
        <color rgb="FF00B050"/>
        <rFont val="Calibri"/>
        <family val="2"/>
        <scheme val="minor"/>
      </rPr>
      <t>), Pâtes semi-complètes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Mixé de Veau </t>
    </r>
  </si>
  <si>
    <t xml:space="preserve">Epinards et champignons, Patates douces au coulis de figue et Mixé de Poulet </t>
  </si>
  <si>
    <r>
      <rPr>
        <b/>
        <sz val="10"/>
        <color rgb="FF00B050"/>
        <rFont val="Calibri"/>
      </rPr>
      <t>Haricots verts, Boulgour</t>
    </r>
    <r>
      <rPr>
        <b/>
        <sz val="10"/>
        <color rgb="FFED7D31"/>
        <rFont val="Calibri"/>
      </rPr>
      <t xml:space="preserve">* (Blé) </t>
    </r>
    <r>
      <rPr>
        <b/>
        <sz val="10"/>
        <color rgb="FF00B050"/>
        <rFont val="Calibri"/>
      </rPr>
      <t xml:space="preserve"> à la badiane et Mixé de</t>
    </r>
    <r>
      <rPr>
        <b/>
        <sz val="10"/>
        <color rgb="FF660033"/>
        <rFont val="Calibri"/>
      </rPr>
      <t xml:space="preserve"> Poisson du jour*</t>
    </r>
  </si>
  <si>
    <t>Mixé de Poisson blanc *</t>
  </si>
  <si>
    <t>Purée de Choux Blancs</t>
  </si>
  <si>
    <t>Purée de Pois cassé</t>
  </si>
  <si>
    <t>Compote Pomme Mangue</t>
  </si>
  <si>
    <t>Compote Pomme Grenade</t>
  </si>
  <si>
    <t xml:space="preserve">
Introductions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</si>
  <si>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</si>
  <si>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</si>
  <si>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</si>
  <si>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</si>
  <si>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</si>
  <si>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</si>
  <si>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</si>
  <si>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</si>
  <si>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</si>
  <si>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</si>
  <si>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</si>
  <si>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</si>
  <si>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</si>
  <si>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</si>
  <si>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</si>
  <si>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</si>
  <si>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</si>
  <si>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</si>
  <si>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22 au 26 Juin 2026</t>
  </si>
  <si>
    <t>Découverte du Melon</t>
  </si>
  <si>
    <r>
      <t xml:space="preserve">Soupe froide  à la tomate (Pain de mie* </t>
    </r>
    <r>
      <rPr>
        <b/>
        <sz val="10"/>
        <color theme="5"/>
        <rFont val="Calibri"/>
        <family val="2"/>
        <scheme val="minor"/>
      </rPr>
      <t>(Blé))</t>
    </r>
  </si>
  <si>
    <r>
      <t>Salade de concombres à la mozzarella</t>
    </r>
    <r>
      <rPr>
        <b/>
        <sz val="10"/>
        <color rgb="FFED7D31"/>
        <rFont val="Calibri"/>
        <family val="2"/>
      </rPr>
      <t xml:space="preserve">* </t>
    </r>
    <r>
      <rPr>
        <b/>
        <sz val="10"/>
        <color theme="5"/>
        <rFont val="Calibri"/>
        <family val="2"/>
      </rPr>
      <t>(Lait)</t>
    </r>
  </si>
  <si>
    <t>Salade de riz au maïs et petits pois</t>
  </si>
  <si>
    <r>
      <t xml:space="preserve">Aubergines à la parmesane 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theme="5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Pâtes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à la sauce tomate, Sauté de Poulet</t>
    </r>
  </si>
  <si>
    <r>
      <rPr>
        <b/>
        <sz val="10"/>
        <color rgb="FF00B050"/>
        <rFont val="Calibri"/>
      </rPr>
      <t xml:space="preserve">Carottes au cumin, Semoule de petit épeautre et </t>
    </r>
    <r>
      <rPr>
        <b/>
        <sz val="10"/>
        <color rgb="FF660033"/>
        <rFont val="Calibri"/>
      </rPr>
      <t>Poisson du jour*</t>
    </r>
  </si>
  <si>
    <r>
      <t>Haricots Verts et Artichauts,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à l'échalote et Houmous de pois chiches  </t>
    </r>
  </si>
  <si>
    <t>Navets glacés à la figue, Patates douces à la violette et pièce de Bœuf</t>
  </si>
  <si>
    <r>
      <t>Courgettes à l'anis, Polenta crémeuse</t>
    </r>
    <r>
      <rPr>
        <b/>
        <sz val="10"/>
        <color rgb="FFED7D31"/>
        <rFont val="Calibri"/>
        <family val="2"/>
        <scheme val="minor"/>
      </rPr>
      <t>* (Lait)</t>
    </r>
    <r>
      <rPr>
        <b/>
        <sz val="10"/>
        <color rgb="FF00B050"/>
        <rFont val="Calibri"/>
        <family val="2"/>
        <scheme val="minor"/>
      </rPr>
      <t xml:space="preserve"> et </t>
    </r>
    <r>
      <rPr>
        <b/>
        <sz val="10"/>
        <color rgb="FF660033"/>
        <rFont val="Calibri"/>
        <family val="2"/>
        <scheme val="minor"/>
      </rPr>
      <t>Poisson du jour*</t>
    </r>
  </si>
  <si>
    <t>Compote Pomme Prune</t>
  </si>
  <si>
    <t>Compote Pomme Menthe cacao</t>
  </si>
  <si>
    <t>Compote Pomme Pêche Vanille</t>
  </si>
  <si>
    <t>Compote Pomme Myrtille Citron</t>
  </si>
  <si>
    <r>
      <t>Aubergines à la parmesane</t>
    </r>
    <r>
      <rPr>
        <b/>
        <sz val="10"/>
        <color rgb="FFED7D31"/>
        <rFont val="Calibri"/>
        <family val="2"/>
        <scheme val="minor"/>
      </rPr>
      <t>* (Lait</t>
    </r>
    <r>
      <rPr>
        <b/>
        <sz val="10"/>
        <color theme="5"/>
        <rFont val="Calibri"/>
        <family val="2"/>
        <scheme val="minor"/>
      </rPr>
      <t>)</t>
    </r>
    <r>
      <rPr>
        <b/>
        <sz val="10"/>
        <color rgb="FF00B050"/>
        <rFont val="Calibri"/>
        <family val="2"/>
        <scheme val="minor"/>
      </rPr>
      <t>, Pâtes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à la sauce tomate et Mixé de Poulet</t>
    </r>
  </si>
  <si>
    <r>
      <rPr>
        <b/>
        <sz val="10"/>
        <color rgb="FF00B050"/>
        <rFont val="Calibri"/>
      </rPr>
      <t xml:space="preserve">Carottes au cumin, Semoule de petit épeautre et </t>
    </r>
    <r>
      <rPr>
        <b/>
        <sz val="10"/>
        <color rgb="FF660033"/>
        <rFont val="Calibri"/>
      </rPr>
      <t>Mixé de Poisson du jour*</t>
    </r>
  </si>
  <si>
    <r>
      <t>Haricots Verts et Artichauts, Boulgour</t>
    </r>
    <r>
      <rPr>
        <b/>
        <sz val="10"/>
        <color rgb="FFED7D31"/>
        <rFont val="Calibri"/>
        <family val="2"/>
        <scheme val="minor"/>
      </rPr>
      <t xml:space="preserve">* (Blé) </t>
    </r>
    <r>
      <rPr>
        <b/>
        <sz val="10"/>
        <color rgb="FF00B050"/>
        <rFont val="Calibri"/>
        <family val="2"/>
        <scheme val="minor"/>
      </rPr>
      <t>à l'échalote et Mixé de Poulet</t>
    </r>
  </si>
  <si>
    <t xml:space="preserve">Navets glacés à la figue, Patates douces à la violette et Mixé de Bœuf  </t>
  </si>
  <si>
    <r>
      <rPr>
        <b/>
        <sz val="10"/>
        <color rgb="FF00B050"/>
        <rFont val="Calibri"/>
      </rPr>
      <t>Courgettes à l'anis, Polenta crémeuse</t>
    </r>
    <r>
      <rPr>
        <b/>
        <sz val="10"/>
        <color rgb="FFED7D31"/>
        <rFont val="Calibri"/>
      </rPr>
      <t>* (Lait)</t>
    </r>
    <r>
      <rPr>
        <b/>
        <sz val="10"/>
        <color rgb="FF00B050"/>
        <rFont val="Calibri"/>
      </rPr>
      <t xml:space="preserve"> et</t>
    </r>
    <r>
      <rPr>
        <b/>
        <sz val="10"/>
        <color rgb="FF660033"/>
        <rFont val="Calibri"/>
      </rPr>
      <t xml:space="preserve"> Mixé de Poisson du jour*</t>
    </r>
  </si>
  <si>
    <r>
      <rPr>
        <b/>
        <sz val="10"/>
        <color rgb="FF660033"/>
        <rFont val="Calibri"/>
        <family val="2"/>
        <scheme val="minor"/>
      </rPr>
      <t xml:space="preserve">Mixé de Poisson blanc </t>
    </r>
    <r>
      <rPr>
        <b/>
        <sz val="10"/>
        <color rgb="FFED7D31"/>
        <rFont val="Calibri"/>
        <family val="2"/>
        <scheme val="minor"/>
      </rPr>
      <t>*</t>
    </r>
  </si>
  <si>
    <t>Purée de Navets</t>
  </si>
  <si>
    <t>Purée de Patates Douces</t>
  </si>
  <si>
    <t>Purée de Maïs</t>
  </si>
  <si>
    <t>Purée de Pommes de terre</t>
  </si>
  <si>
    <t>Compote Pomme Pêche</t>
  </si>
  <si>
    <t xml:space="preserve">Compote Pomme Myrtille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</si>
  <si>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</si>
  <si>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</si>
  <si>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</si>
  <si>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</si>
  <si>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</si>
  <si>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</si>
  <si>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</si>
  <si>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</si>
  <si>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</si>
  <si>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</si>
  <si>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</si>
  <si>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</si>
  <si>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</si>
  <si>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</si>
  <si>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</si>
  <si>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</si>
  <si>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 xml:space="preserve">Salade Tomate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</si>
</sst>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b/>
      <sz val="9"/>
      <color theme="5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5"/>
      <name val="Calibri"/>
      <family val="2"/>
    </font>
    <font>
      <b/>
      <sz val="10"/>
      <color theme="5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b/>
      <sz val="10"/>
      <color rgb="FF660033"/>
      <name val="Calibri"/>
      <family val="2"/>
    </font>
    <font>
      <b/>
      <sz val="8"/>
      <color rgb="FF660033"/>
      <name val="Calibri"/>
      <family val="2"/>
      <scheme val="minor"/>
    </font>
    <font>
      <b/>
      <sz val="10"/>
      <color rgb="FFED7D31"/>
      <name val="Calibri"/>
      <family val="2"/>
      <scheme val="minor"/>
    </font>
    <font>
      <b/>
      <sz val="10"/>
      <color rgb="FFED7D31"/>
      <name val="Calibri"/>
      <family val="2"/>
    </font>
    <font>
      <b/>
      <sz val="10"/>
      <color rgb="FF00B050"/>
      <name val="Calibri"/>
    </font>
    <font>
      <b/>
      <sz val="10"/>
      <color rgb="FFED7D31"/>
      <name val="Calibri"/>
    </font>
    <font>
      <b/>
      <sz val="10"/>
      <color rgb="FF660033"/>
      <name val="Calibri"/>
    </font>
    <font>
      <b/>
      <sz val="10"/>
      <color rgb="FF00B050"/>
      <name val="Calibri"/>
      <scheme val="minor"/>
    </font>
    <font>
      <b/>
      <sz val="10"/>
      <color rgb="FFED7D31"/>
      <name val="Calibri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 readingOrder="1"/>
    </xf>
    <xf numFmtId="0" fontId="34" fillId="0" borderId="23" xfId="0" applyFont="1" applyBorder="1" applyAlignment="1">
      <alignment horizontal="center" vertical="center" wrapText="1" readingOrder="1"/>
    </xf>
    <xf numFmtId="0" fontId="34" fillId="0" borderId="26" xfId="0" applyFont="1" applyBorder="1" applyAlignment="1">
      <alignment horizontal="center" vertical="center" wrapText="1" readingOrder="1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4" fillId="0" borderId="36" xfId="0" applyFont="1" applyBorder="1" applyAlignment="1">
      <alignment horizontal="center" vertical="center" wrapText="1" readingOrder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 readingOrder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indent="5" readingOrder="1"/>
    </xf>
    <xf numFmtId="0" fontId="34" fillId="0" borderId="37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33" fillId="0" borderId="3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11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8" fillId="0" borderId="38" xfId="0" applyFont="1" applyBorder="1" applyAlignment="1">
      <alignment horizontal="center" wrapText="1"/>
    </xf>
    <xf numFmtId="0" fontId="16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41" fillId="0" borderId="0" xfId="0" applyFont="1" applyAlignment="1">
      <alignment vertical="center"/>
    </xf>
    <xf numFmtId="0" fontId="16" fillId="0" borderId="0" xfId="0" applyFont="1" applyAlignment="1">
      <alignment horizontal="center" vertical="center" readingOrder="1"/>
    </xf>
    <xf numFmtId="0" fontId="40" fillId="0" borderId="0" xfId="0" applyFont="1" applyAlignment="1">
      <alignment horizontal="left" vertical="center"/>
    </xf>
    <xf numFmtId="0" fontId="16" fillId="0" borderId="0" xfId="0" applyFont="1" applyAlignment="1">
      <alignment horizontal="left" indent="3" readingOrder="1"/>
    </xf>
    <xf numFmtId="0" fontId="44" fillId="0" borderId="0" xfId="0" applyFont="1" applyAlignment="1">
      <alignment horizontal="left" vertical="center"/>
    </xf>
    <xf numFmtId="0" fontId="43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0" fontId="47" fillId="0" borderId="11" xfId="0" applyFont="1" applyBorder="1" applyAlignment="1">
      <alignment horizontal="center" vertical="center" wrapText="1" readingOrder="1"/>
    </xf>
    <xf numFmtId="0" fontId="50" fillId="0" borderId="10" xfId="0" applyFont="1" applyBorder="1" applyAlignment="1">
      <alignment horizontal="center" vertical="center" wrapText="1" readingOrder="1"/>
    </xf>
    <xf numFmtId="0" fontId="47" fillId="0" borderId="10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/>
    </xf>
    <xf numFmtId="0" fontId="52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 readingOrder="1"/>
    </xf>
    <xf numFmtId="0" fontId="47" fillId="0" borderId="11" xfId="0" applyFont="1" applyFill="1" applyBorder="1" applyAlignment="1">
      <alignment horizontal="center" vertical="center" wrapText="1" readingOrder="1"/>
    </xf>
    <xf numFmtId="0" fontId="5" fillId="0" borderId="12" xfId="0" applyFont="1" applyFill="1" applyBorder="1" applyAlignment="1">
      <alignment horizontal="center" vertical="center" wrapText="1" readingOrder="1"/>
    </xf>
    <xf numFmtId="0" fontId="30" fillId="0" borderId="0" xfId="0" applyFont="1" applyFill="1"/>
    <xf numFmtId="0" fontId="47" fillId="0" borderId="10" xfId="0" applyFont="1" applyFill="1" applyBorder="1" applyAlignment="1">
      <alignment horizontal="center" vertical="center" wrapText="1" readingOrder="1"/>
    </xf>
    <xf numFmtId="0" fontId="43" fillId="0" borderId="10" xfId="0" applyFont="1" applyFill="1" applyBorder="1" applyAlignment="1">
      <alignment horizontal="center" vertical="center" wrapText="1" readingOrder="1"/>
    </xf>
    <xf numFmtId="0" fontId="5" fillId="0" borderId="11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center" vertical="center" wrapText="1" readingOrder="1"/>
    </xf>
    <xf numFmtId="0" fontId="29" fillId="0" borderId="11" xfId="0" applyFont="1" applyFill="1" applyBorder="1" applyAlignment="1">
      <alignment horizontal="center" vertical="center" wrapText="1" readingOrder="1"/>
    </xf>
    <xf numFmtId="0" fontId="29" fillId="0" borderId="0" xfId="0" applyFont="1" applyFill="1" applyAlignment="1">
      <alignment horizontal="center" vertical="center" wrapText="1" readingOrder="1"/>
    </xf>
    <xf numFmtId="0" fontId="29" fillId="0" borderId="12" xfId="0" applyFont="1" applyFill="1" applyBorder="1" applyAlignment="1">
      <alignment horizontal="center" vertical="center" wrapText="1" readingOrder="1"/>
    </xf>
    <xf numFmtId="0" fontId="3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ED7D31"/>
      <color rgb="FFFF6699"/>
      <color rgb="FFFF66CC"/>
      <color rgb="FFFF0066"/>
      <color rgb="FFFFCC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6.png"/><Relationship Id="rId7" Type="http://schemas.openxmlformats.org/officeDocument/2006/relationships/image" Target="../media/image31.svg"/><Relationship Id="rId2" Type="http://schemas.openxmlformats.org/officeDocument/2006/relationships/image" Target="../media/image8.jpe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8.png"/><Relationship Id="rId10" Type="http://schemas.openxmlformats.org/officeDocument/2006/relationships/image" Target="../media/image4.png"/><Relationship Id="rId4" Type="http://schemas.openxmlformats.org/officeDocument/2006/relationships/image" Target="../media/image27.png"/><Relationship Id="rId9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6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6.png"/><Relationship Id="rId7" Type="http://schemas.openxmlformats.org/officeDocument/2006/relationships/image" Target="../media/image33.png"/><Relationship Id="rId2" Type="http://schemas.openxmlformats.org/officeDocument/2006/relationships/image" Target="../media/image8.jpeg"/><Relationship Id="rId1" Type="http://schemas.openxmlformats.org/officeDocument/2006/relationships/image" Target="../media/image25.png"/><Relationship Id="rId6" Type="http://schemas.openxmlformats.org/officeDocument/2006/relationships/image" Target="../media/image5.png"/><Relationship Id="rId11" Type="http://schemas.openxmlformats.org/officeDocument/2006/relationships/image" Target="../media/image37.png"/><Relationship Id="rId5" Type="http://schemas.openxmlformats.org/officeDocument/2006/relationships/image" Target="../media/image28.png"/><Relationship Id="rId10" Type="http://schemas.openxmlformats.org/officeDocument/2006/relationships/image" Target="../media/image31.svg"/><Relationship Id="rId4" Type="http://schemas.openxmlformats.org/officeDocument/2006/relationships/image" Target="../media/image27.png"/><Relationship Id="rId9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bin"/><Relationship Id="rId3" Type="http://schemas.openxmlformats.org/officeDocument/2006/relationships/image" Target="../media/image27.png"/><Relationship Id="rId7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4.png"/><Relationship Id="rId5" Type="http://schemas.openxmlformats.org/officeDocument/2006/relationships/image" Target="../media/image29.png"/><Relationship Id="rId10" Type="http://schemas.openxmlformats.org/officeDocument/2006/relationships/image" Target="../media/image5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6.png"/><Relationship Id="rId7" Type="http://schemas.openxmlformats.org/officeDocument/2006/relationships/image" Target="../media/image31.svg"/><Relationship Id="rId2" Type="http://schemas.openxmlformats.org/officeDocument/2006/relationships/image" Target="../media/image25.png"/><Relationship Id="rId1" Type="http://schemas.openxmlformats.org/officeDocument/2006/relationships/image" Target="../media/image8.jpeg"/><Relationship Id="rId6" Type="http://schemas.openxmlformats.org/officeDocument/2006/relationships/image" Target="../media/image30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0" Type="http://schemas.openxmlformats.org/officeDocument/2006/relationships/image" Target="../media/image4.png"/><Relationship Id="rId4" Type="http://schemas.openxmlformats.org/officeDocument/2006/relationships/image" Target="../media/image27.png"/><Relationship Id="rId9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10</xdr:row>
      <xdr:rowOff>339089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A0AB9D-EBAD-42C7-A46E-57D30BC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06446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8181798B-7A9D-479D-8BC8-A28BE4A7A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DEF2DDE3-1A75-4555-9FB0-1A84DCDA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32" name="Picture 2">
          <a:extLst>
            <a:ext uri="{FF2B5EF4-FFF2-40B4-BE49-F238E27FC236}">
              <a16:creationId xmlns:a16="http://schemas.microsoft.com/office/drawing/2014/main" id="{2D7640A9-64E1-4989-9F88-EE56006A098F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64106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4824163A-0D1F-1748-9406-A6DA66023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C022A6FD-3D3D-C54B-9EA0-45C6A201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B898F7F9-EF86-F145-B548-8FC481B8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F31B0CD-54B7-1D42-A3F7-109AF086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34B7F34A-7A8A-0043-BEC8-6F6F6DE7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5EEB26CD-20A5-4EF9-8F4B-1617C3589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96612CB3-110E-407A-8735-C2691281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1E223325-02EE-4162-A4A1-6D1FAF98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3548B241-8080-46D0-84CB-B2677287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07F25020-9737-4727-AF6A-0A87FA9F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4AF3274D-4F2D-478F-B792-391C04B3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69B43A65-C33E-47AC-B5F0-2915883CE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DE2B242E-D767-4842-B816-4D33987E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1133BAF3-3538-4EC5-9B4E-4B821F15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7B705E64-2C36-48ED-B320-320E8E44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DBB3AEC-5FF3-4C7A-817C-F5E2829C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CDE1B344-84A7-4939-B8C5-1D6E58D3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E1C1C6E0-6165-4196-99E6-C60D2FD4F875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4121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1" name="ZoneTexte 3">
          <a:extLst>
            <a:ext uri="{FF2B5EF4-FFF2-40B4-BE49-F238E27FC236}">
              <a16:creationId xmlns:a16="http://schemas.microsoft.com/office/drawing/2014/main" id="{D20477A1-D5FD-47EE-8D88-B791F30AB36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798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5B6C8DE4-9EFC-4741-A653-B1FBB6D052B9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77" name="ZoneTexte 3">
          <a:extLst>
            <a:ext uri="{FF2B5EF4-FFF2-40B4-BE49-F238E27FC236}">
              <a16:creationId xmlns:a16="http://schemas.microsoft.com/office/drawing/2014/main" id="{31DFE07D-19F7-4B4E-A932-36D0321B247E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91" name="Picture 2">
          <a:extLst>
            <a:ext uri="{FF2B5EF4-FFF2-40B4-BE49-F238E27FC236}">
              <a16:creationId xmlns:a16="http://schemas.microsoft.com/office/drawing/2014/main" id="{A1CA4C90-46DF-47BA-9AF5-40DA4981AB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93" name="Picture 2">
          <a:extLst>
            <a:ext uri="{FF2B5EF4-FFF2-40B4-BE49-F238E27FC236}">
              <a16:creationId xmlns:a16="http://schemas.microsoft.com/office/drawing/2014/main" id="{723B09BE-D867-4C26-B2D2-29965C767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0137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1369357</xdr:colOff>
      <xdr:row>21</xdr:row>
      <xdr:rowOff>3779</xdr:rowOff>
    </xdr:from>
    <xdr:to>
      <xdr:col>6</xdr:col>
      <xdr:colOff>513519</xdr:colOff>
      <xdr:row>21</xdr:row>
      <xdr:rowOff>98612</xdr:rowOff>
    </xdr:to>
    <xdr:sp macro="" textlink="">
      <xdr:nvSpPr>
        <xdr:cNvPr id="70" name="ZoneTexte 3">
          <a:extLst>
            <a:ext uri="{FF2B5EF4-FFF2-40B4-BE49-F238E27FC236}">
              <a16:creationId xmlns:a16="http://schemas.microsoft.com/office/drawing/2014/main" id="{48D96318-3499-457F-856A-DB772FFF7818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988732" y="6233129"/>
          <a:ext cx="50115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1</xdr:col>
      <xdr:colOff>1193363</xdr:colOff>
      <xdr:row>10</xdr:row>
      <xdr:rowOff>985343</xdr:rowOff>
    </xdr:from>
    <xdr:ext cx="262759" cy="302393"/>
    <xdr:pic>
      <xdr:nvPicPr>
        <xdr:cNvPr id="3" name="Graphique 2" descr="Loupe">
          <a:extLst>
            <a:ext uri="{FF2B5EF4-FFF2-40B4-BE49-F238E27FC236}">
              <a16:creationId xmlns:a16="http://schemas.microsoft.com/office/drawing/2014/main" id="{13355090-F263-4383-9C16-440E494C05DF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310087" y="3273533"/>
          <a:ext cx="262759" cy="302393"/>
        </a:xfrm>
        <a:prstGeom prst="rect">
          <a:avLst/>
        </a:prstGeom>
      </xdr:spPr>
    </xdr:pic>
    <xdr:clientData/>
  </xdr:oneCellAnchor>
  <xdr:oneCellAnchor>
    <xdr:from>
      <xdr:col>4</xdr:col>
      <xdr:colOff>509369</xdr:colOff>
      <xdr:row>1</xdr:row>
      <xdr:rowOff>294647</xdr:rowOff>
    </xdr:from>
    <xdr:ext cx="331062" cy="380999"/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88CB53A1-18A9-4498-A53D-956A4908AE8D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236275" y="616116"/>
          <a:ext cx="331062" cy="380999"/>
        </a:xfrm>
        <a:prstGeom prst="rect">
          <a:avLst/>
        </a:prstGeom>
      </xdr:spPr>
    </xdr:pic>
    <xdr:clientData/>
  </xdr:oneCellAnchor>
  <xdr:twoCellAnchor editAs="oneCell">
    <xdr:from>
      <xdr:col>2</xdr:col>
      <xdr:colOff>1182414</xdr:colOff>
      <xdr:row>10</xdr:row>
      <xdr:rowOff>864913</xdr:rowOff>
    </xdr:from>
    <xdr:to>
      <xdr:col>2</xdr:col>
      <xdr:colOff>1371861</xdr:colOff>
      <xdr:row>10</xdr:row>
      <xdr:rowOff>1066618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425694-6F8E-45DB-AD45-6DB876CE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362" y="3153103"/>
          <a:ext cx="189447" cy="201705"/>
        </a:xfrm>
        <a:prstGeom prst="rect">
          <a:avLst/>
        </a:prstGeom>
      </xdr:spPr>
    </xdr:pic>
    <xdr:clientData/>
  </xdr:twoCellAnchor>
  <xdr:twoCellAnchor editAs="oneCell">
    <xdr:from>
      <xdr:col>0</xdr:col>
      <xdr:colOff>275309</xdr:colOff>
      <xdr:row>24</xdr:row>
      <xdr:rowOff>34562</xdr:rowOff>
    </xdr:from>
    <xdr:to>
      <xdr:col>0</xdr:col>
      <xdr:colOff>623417</xdr:colOff>
      <xdr:row>26</xdr:row>
      <xdr:rowOff>1158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59ED1D-BA5B-4155-B2E4-334AAFF6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09" y="7172838"/>
          <a:ext cx="348108" cy="251251"/>
        </a:xfrm>
        <a:prstGeom prst="rect">
          <a:avLst/>
        </a:prstGeom>
      </xdr:spPr>
    </xdr:pic>
    <xdr:clientData/>
  </xdr:twoCellAnchor>
  <xdr:oneCellAnchor>
    <xdr:from>
      <xdr:col>4</xdr:col>
      <xdr:colOff>29288</xdr:colOff>
      <xdr:row>23</xdr:row>
      <xdr:rowOff>118726</xdr:rowOff>
    </xdr:from>
    <xdr:ext cx="245664" cy="261560"/>
    <xdr:pic>
      <xdr:nvPicPr>
        <xdr:cNvPr id="7" name="Image 6">
          <a:extLst>
            <a:ext uri="{FF2B5EF4-FFF2-40B4-BE49-F238E27FC236}">
              <a16:creationId xmlns:a16="http://schemas.microsoft.com/office/drawing/2014/main" id="{4CC778D6-C38B-4B4B-B07C-D047284A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6185" y="7136571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672628</xdr:colOff>
      <xdr:row>24</xdr:row>
      <xdr:rowOff>70202</xdr:rowOff>
    </xdr:from>
    <xdr:ext cx="372472" cy="237406"/>
    <xdr:pic>
      <xdr:nvPicPr>
        <xdr:cNvPr id="8" name="Image 7">
          <a:extLst>
            <a:ext uri="{FF2B5EF4-FFF2-40B4-BE49-F238E27FC236}">
              <a16:creationId xmlns:a16="http://schemas.microsoft.com/office/drawing/2014/main" id="{D11DE0DF-1A6A-445A-8064-F2E81B1D7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628" y="72084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1193363</xdr:colOff>
      <xdr:row>10</xdr:row>
      <xdr:rowOff>985343</xdr:rowOff>
    </xdr:from>
    <xdr:ext cx="262759" cy="302393"/>
    <xdr:pic>
      <xdr:nvPicPr>
        <xdr:cNvPr id="11" name="Graphique 10" descr="Loupe">
          <a:extLst>
            <a:ext uri="{FF2B5EF4-FFF2-40B4-BE49-F238E27FC236}">
              <a16:creationId xmlns:a16="http://schemas.microsoft.com/office/drawing/2014/main" id="{D91BD046-53AC-4F2E-AC4A-6A51F4AC59A3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310087" y="3273533"/>
          <a:ext cx="262759" cy="302393"/>
        </a:xfrm>
        <a:prstGeom prst="rect">
          <a:avLst/>
        </a:prstGeom>
      </xdr:spPr>
    </xdr:pic>
    <xdr:clientData/>
  </xdr:oneCellAnchor>
  <xdr:twoCellAnchor editAs="oneCell">
    <xdr:from>
      <xdr:col>0</xdr:col>
      <xdr:colOff>107521</xdr:colOff>
      <xdr:row>1</xdr:row>
      <xdr:rowOff>47719</xdr:rowOff>
    </xdr:from>
    <xdr:to>
      <xdr:col>0</xdr:col>
      <xdr:colOff>1015197</xdr:colOff>
      <xdr:row>5</xdr:row>
      <xdr:rowOff>50372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B90A031-F45C-4D82-8EF9-72550A39AA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07521" y="371210"/>
          <a:ext cx="907676" cy="95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1565232</xdr:colOff>
      <xdr:row>10</xdr:row>
      <xdr:rowOff>831323</xdr:rowOff>
    </xdr:from>
    <xdr:ext cx="262759" cy="302393"/>
    <xdr:pic>
      <xdr:nvPicPr>
        <xdr:cNvPr id="40" name="Graphique 39" descr="Loupe">
          <a:extLst>
            <a:ext uri="{FF2B5EF4-FFF2-40B4-BE49-F238E27FC236}">
              <a16:creationId xmlns:a16="http://schemas.microsoft.com/office/drawing/2014/main" id="{33DCB198-BF09-47E8-8A9D-DBABB7FC53C7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649552" y="3056363"/>
          <a:ext cx="262759" cy="3023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9</xdr:row>
      <xdr:rowOff>189947</xdr:rowOff>
    </xdr:from>
    <xdr:to>
      <xdr:col>0</xdr:col>
      <xdr:colOff>876300</xdr:colOff>
      <xdr:row>9</xdr:row>
      <xdr:rowOff>662939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F05915-49A6-49E8-B282-DDEB50EE99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142572"/>
          <a:ext cx="598442" cy="47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" name="Image 9">
          <a:extLst>
            <a:ext uri="{FF2B5EF4-FFF2-40B4-BE49-F238E27FC236}">
              <a16:creationId xmlns:a16="http://schemas.microsoft.com/office/drawing/2014/main" id="{89B82E25-CF8E-445F-BF48-33F808B7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0D6A1A4C-6718-405F-8274-60CA9C4A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E6B81280-25E7-4FDB-9CAE-2302B204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255136</xdr:colOff>
      <xdr:row>20</xdr:row>
      <xdr:rowOff>87865</xdr:rowOff>
    </xdr:from>
    <xdr:ext cx="522103" cy="486227"/>
    <xdr:pic>
      <xdr:nvPicPr>
        <xdr:cNvPr id="15" name="Picture 2">
          <a:extLst>
            <a:ext uri="{FF2B5EF4-FFF2-40B4-BE49-F238E27FC236}">
              <a16:creationId xmlns:a16="http://schemas.microsoft.com/office/drawing/2014/main" id="{4E1303C9-4FC4-4359-85DD-5A582576D104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08861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" name="Image 16">
          <a:extLst>
            <a:ext uri="{FF2B5EF4-FFF2-40B4-BE49-F238E27FC236}">
              <a16:creationId xmlns:a16="http://schemas.microsoft.com/office/drawing/2014/main" id="{4A3DB3D8-4F7A-4F0C-BBED-E3AB41FAB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18">
          <a:extLst>
            <a:ext uri="{FF2B5EF4-FFF2-40B4-BE49-F238E27FC236}">
              <a16:creationId xmlns:a16="http://schemas.microsoft.com/office/drawing/2014/main" id="{B35F6BF4-8270-43DF-AA49-1A486D99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5F0D7A19-32E0-4272-A7C8-7F3301C75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" name="Image 22">
          <a:extLst>
            <a:ext uri="{FF2B5EF4-FFF2-40B4-BE49-F238E27FC236}">
              <a16:creationId xmlns:a16="http://schemas.microsoft.com/office/drawing/2014/main" id="{1991EEB9-D29C-4D5E-B23D-2DE53F52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E2096DAC-872E-4620-914A-AF0A0191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ABB1EBEA-8EA0-4686-9383-A7AF63B4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E5143124-B782-4C2A-8CFE-9D2152C1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B7DFF71C-74A4-4791-B48E-7EB46AE60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0CA0939D-7B84-4A15-976D-4EF799F0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47672410-01E5-4EDF-A488-4ADD6D02F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172F21F6-B754-46BF-A54B-20C6664B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DD8B6C99-75BE-4E02-808D-877EC02C1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A0D10727-3DDA-486D-91E9-4413B5158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816B1150-67D8-4236-A68B-0A1A4555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311FF8FC-4011-4978-807C-7F002687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2BC58F9-31FA-460B-A013-464CD79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321D9025-BD31-434D-BAD5-CDD403F5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twoCellAnchor>
    <xdr:from>
      <xdr:col>3</xdr:col>
      <xdr:colOff>1418406</xdr:colOff>
      <xdr:row>27</xdr:row>
      <xdr:rowOff>69468</xdr:rowOff>
    </xdr:from>
    <xdr:to>
      <xdr:col>8</xdr:col>
      <xdr:colOff>464033</xdr:colOff>
      <xdr:row>27</xdr:row>
      <xdr:rowOff>164301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7940ABE2-0E0B-4184-B0EC-4D4EDC541FC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5403578" y="7547140"/>
          <a:ext cx="5165714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56" name="Picture 2">
          <a:extLst>
            <a:ext uri="{FF2B5EF4-FFF2-40B4-BE49-F238E27FC236}">
              <a16:creationId xmlns:a16="http://schemas.microsoft.com/office/drawing/2014/main" id="{BFACF830-B900-4993-A9EF-3E78D61301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132069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186622</xdr:rowOff>
    </xdr:from>
    <xdr:ext cx="567533" cy="542040"/>
    <xdr:pic>
      <xdr:nvPicPr>
        <xdr:cNvPr id="57" name="Picture 2">
          <a:extLst>
            <a:ext uri="{FF2B5EF4-FFF2-40B4-BE49-F238E27FC236}">
              <a16:creationId xmlns:a16="http://schemas.microsoft.com/office/drawing/2014/main" id="{E64B587D-F5CC-4495-B524-6BF581F6B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01372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253412</xdr:colOff>
      <xdr:row>24</xdr:row>
      <xdr:rowOff>67407</xdr:rowOff>
    </xdr:from>
    <xdr:to>
      <xdr:col>0</xdr:col>
      <xdr:colOff>601520</xdr:colOff>
      <xdr:row>26</xdr:row>
      <xdr:rowOff>34003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387D77D7-16D4-4644-8D0F-66B06079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12" y="7402752"/>
          <a:ext cx="348108" cy="251251"/>
        </a:xfrm>
        <a:prstGeom prst="rect">
          <a:avLst/>
        </a:prstGeom>
      </xdr:spPr>
    </xdr:pic>
    <xdr:clientData/>
  </xdr:twoCellAnchor>
  <xdr:oneCellAnchor>
    <xdr:from>
      <xdr:col>4</xdr:col>
      <xdr:colOff>29289</xdr:colOff>
      <xdr:row>23</xdr:row>
      <xdr:rowOff>118727</xdr:rowOff>
    </xdr:from>
    <xdr:ext cx="245664" cy="261560"/>
    <xdr:pic>
      <xdr:nvPicPr>
        <xdr:cNvPr id="60" name="Image 59">
          <a:extLst>
            <a:ext uri="{FF2B5EF4-FFF2-40B4-BE49-F238E27FC236}">
              <a16:creationId xmlns:a16="http://schemas.microsoft.com/office/drawing/2014/main" id="{5BB2348D-E2F6-44D4-A659-8DCE3B03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341" y="7333641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650731</xdr:colOff>
      <xdr:row>24</xdr:row>
      <xdr:rowOff>70202</xdr:rowOff>
    </xdr:from>
    <xdr:ext cx="372472" cy="237406"/>
    <xdr:pic>
      <xdr:nvPicPr>
        <xdr:cNvPr id="61" name="Image 60">
          <a:extLst>
            <a:ext uri="{FF2B5EF4-FFF2-40B4-BE49-F238E27FC236}">
              <a16:creationId xmlns:a16="http://schemas.microsoft.com/office/drawing/2014/main" id="{7D875EE7-0B71-4F5C-97D8-5219F242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31" y="7405547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3</xdr:col>
      <xdr:colOff>1408714</xdr:colOff>
      <xdr:row>1</xdr:row>
      <xdr:rowOff>311807</xdr:rowOff>
    </xdr:from>
    <xdr:ext cx="331062" cy="380999"/>
    <xdr:pic>
      <xdr:nvPicPr>
        <xdr:cNvPr id="62" name="Graphique 61" descr="Loupe">
          <a:extLst>
            <a:ext uri="{FF2B5EF4-FFF2-40B4-BE49-F238E27FC236}">
              <a16:creationId xmlns:a16="http://schemas.microsoft.com/office/drawing/2014/main" id="{DD320311-2C31-4B33-B510-DC7290A48BA1}"/>
            </a:ext>
            <a:ext uri="{147F2762-F138-4A5C-976F-8EAC2B608ADB}">
              <a16:predDERef xmlns:a16="http://schemas.microsoft.com/office/drawing/2014/main" pred="{7D875EE7-0B71-4F5C-97D8-5219F242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380639" y="635657"/>
          <a:ext cx="331062" cy="380999"/>
        </a:xfrm>
        <a:prstGeom prst="rect">
          <a:avLst/>
        </a:prstGeom>
      </xdr:spPr>
    </xdr:pic>
    <xdr:clientData/>
  </xdr:oneCellAnchor>
  <xdr:oneCellAnchor>
    <xdr:from>
      <xdr:col>3</xdr:col>
      <xdr:colOff>1504767</xdr:colOff>
      <xdr:row>11</xdr:row>
      <xdr:rowOff>16010</xdr:rowOff>
    </xdr:from>
    <xdr:ext cx="199778" cy="229912"/>
    <xdr:pic>
      <xdr:nvPicPr>
        <xdr:cNvPr id="63" name="Graphique 62" descr="Loupe">
          <a:extLst>
            <a:ext uri="{FF2B5EF4-FFF2-40B4-BE49-F238E27FC236}">
              <a16:creationId xmlns:a16="http://schemas.microsoft.com/office/drawing/2014/main" id="{432D8447-3CB5-4E89-9DA5-483EB6B80F17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76512" y="3385703"/>
          <a:ext cx="199778" cy="229912"/>
        </a:xfrm>
        <a:prstGeom prst="rect">
          <a:avLst/>
        </a:prstGeom>
      </xdr:spPr>
    </xdr:pic>
    <xdr:clientData/>
  </xdr:oneCellAnchor>
  <xdr:oneCellAnchor>
    <xdr:from>
      <xdr:col>3</xdr:col>
      <xdr:colOff>1445173</xdr:colOff>
      <xdr:row>10</xdr:row>
      <xdr:rowOff>848163</xdr:rowOff>
    </xdr:from>
    <xdr:ext cx="189447" cy="201705"/>
    <xdr:pic>
      <xdr:nvPicPr>
        <xdr:cNvPr id="4" name="Image 3">
          <a:extLst>
            <a:ext uri="{FF2B5EF4-FFF2-40B4-BE49-F238E27FC236}">
              <a16:creationId xmlns:a16="http://schemas.microsoft.com/office/drawing/2014/main" id="{AE82BB54-5718-4C67-86B2-6CA17456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345" y="3289629"/>
          <a:ext cx="189447" cy="201705"/>
        </a:xfrm>
        <a:prstGeom prst="rect">
          <a:avLst/>
        </a:prstGeom>
      </xdr:spPr>
    </xdr:pic>
    <xdr:clientData/>
  </xdr:oneCellAnchor>
  <xdr:twoCellAnchor editAs="oneCell">
    <xdr:from>
      <xdr:col>0</xdr:col>
      <xdr:colOff>119295</xdr:colOff>
      <xdr:row>1</xdr:row>
      <xdr:rowOff>61971</xdr:rowOff>
    </xdr:from>
    <xdr:to>
      <xdr:col>0</xdr:col>
      <xdr:colOff>1026971</xdr:colOff>
      <xdr:row>5</xdr:row>
      <xdr:rowOff>62972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202F23E-78BB-46FC-B3C2-A36FB9098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19295" y="385462"/>
          <a:ext cx="907676" cy="95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293098</xdr:colOff>
      <xdr:row>9</xdr:row>
      <xdr:rowOff>52787</xdr:rowOff>
    </xdr:from>
    <xdr:to>
      <xdr:col>0</xdr:col>
      <xdr:colOff>891540</xdr:colOff>
      <xdr:row>10</xdr:row>
      <xdr:rowOff>0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id="{CE62978E-197F-4EFA-B19D-50711416B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93098" y="1965407"/>
          <a:ext cx="598442" cy="51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94" name="Picture 2">
          <a:extLst>
            <a:ext uri="{FF2B5EF4-FFF2-40B4-BE49-F238E27FC236}">
              <a16:creationId xmlns:a16="http://schemas.microsoft.com/office/drawing/2014/main" id="{9967CEB0-10B1-4F08-AF5B-34F56DD56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112" name="Picture 2">
          <a:extLst>
            <a:ext uri="{FF2B5EF4-FFF2-40B4-BE49-F238E27FC236}">
              <a16:creationId xmlns:a16="http://schemas.microsoft.com/office/drawing/2014/main" id="{DC36D21A-0437-4ED5-969B-0FE3DF23C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12</xdr:row>
      <xdr:rowOff>123590</xdr:rowOff>
    </xdr:from>
    <xdr:ext cx="567533" cy="542040"/>
    <xdr:pic>
      <xdr:nvPicPr>
        <xdr:cNvPr id="113" name="Picture 2">
          <a:extLst>
            <a:ext uri="{FF2B5EF4-FFF2-40B4-BE49-F238E27FC236}">
              <a16:creationId xmlns:a16="http://schemas.microsoft.com/office/drawing/2014/main" id="{4047946A-86D7-4587-8A35-E35C5125F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653443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8F64CAB9-AD42-4FD6-AFD0-B1C9D43FFF47}"/>
            </a:ext>
            <a:ext uri="{147F2762-F138-4A5C-976F-8EAC2B608ADB}">
              <a16:predDERef xmlns:a16="http://schemas.microsoft.com/office/drawing/2014/main" pred="{6E1BAE3C-4692-4B72-AF9E-4E953419FA46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1432C3A4-57BE-451C-A0D6-6A992C7DC294}"/>
            </a:ext>
            <a:ext uri="{147F2762-F138-4A5C-976F-8EAC2B608ADB}">
              <a16:predDERef xmlns:a16="http://schemas.microsoft.com/office/drawing/2014/main" pred="{EE5D71D6-8398-44D9-B209-C20C9A5335D4}"/>
            </a:ext>
          </a:extLst>
        </xdr:cNvPr>
        <xdr:cNvSpPr txBox="1"/>
      </xdr:nvSpPr>
      <xdr:spPr>
        <a:xfrm>
          <a:off x="3950632" y="6328379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3</xdr:col>
      <xdr:colOff>231411</xdr:colOff>
      <xdr:row>34</xdr:row>
      <xdr:rowOff>81535</xdr:rowOff>
    </xdr:from>
    <xdr:to>
      <xdr:col>7</xdr:col>
      <xdr:colOff>46211</xdr:colOff>
      <xdr:row>34</xdr:row>
      <xdr:rowOff>176368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9F1654BB-3A48-4345-A4B2-62E570F93AF6}"/>
            </a:ext>
            <a:ext uri="{147F2762-F138-4A5C-976F-8EAC2B608ADB}">
              <a16:predDERef xmlns:a16="http://schemas.microsoft.com/office/drawing/2014/main" pred="{62D68D13-153A-444E-BC05-74279983827D}"/>
            </a:ext>
          </a:extLst>
        </xdr:cNvPr>
        <xdr:cNvSpPr txBox="1"/>
      </xdr:nvSpPr>
      <xdr:spPr>
        <a:xfrm>
          <a:off x="4206641" y="993699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97879</xdr:colOff>
      <xdr:row>1</xdr:row>
      <xdr:rowOff>34303</xdr:rowOff>
    </xdr:from>
    <xdr:to>
      <xdr:col>0</xdr:col>
      <xdr:colOff>1005555</xdr:colOff>
      <xdr:row>4</xdr:row>
      <xdr:rowOff>213135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C11490-762D-44B8-AC74-0FBD472341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97879" y="355043"/>
          <a:ext cx="907676" cy="96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8143</xdr:colOff>
      <xdr:row>1</xdr:row>
      <xdr:rowOff>267066</xdr:rowOff>
    </xdr:from>
    <xdr:to>
      <xdr:col>5</xdr:col>
      <xdr:colOff>361127</xdr:colOff>
      <xdr:row>3</xdr:row>
      <xdr:rowOff>130654</xdr:rowOff>
    </xdr:to>
    <xdr:pic>
      <xdr:nvPicPr>
        <xdr:cNvPr id="3" name="Graphique 2" descr="Loupe">
          <a:extLst>
            <a:ext uri="{FF2B5EF4-FFF2-40B4-BE49-F238E27FC236}">
              <a16:creationId xmlns:a16="http://schemas.microsoft.com/office/drawing/2014/main" id="{A68E79BF-4E17-402F-B857-94028F2534BB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837568" y="590916"/>
          <a:ext cx="352984" cy="416038"/>
        </a:xfrm>
        <a:prstGeom prst="rect">
          <a:avLst/>
        </a:prstGeom>
      </xdr:spPr>
    </xdr:pic>
    <xdr:clientData/>
  </xdr:twoCellAnchor>
  <xdr:twoCellAnchor editAs="oneCell">
    <xdr:from>
      <xdr:col>5</xdr:col>
      <xdr:colOff>705970</xdr:colOff>
      <xdr:row>2</xdr:row>
      <xdr:rowOff>22412</xdr:rowOff>
    </xdr:from>
    <xdr:to>
      <xdr:col>6</xdr:col>
      <xdr:colOff>577155</xdr:colOff>
      <xdr:row>4</xdr:row>
      <xdr:rowOff>134472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D76E60-4B30-4EA9-96E9-A838C6F4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2764" y="672353"/>
          <a:ext cx="1305538" cy="560295"/>
        </a:xfrm>
        <a:prstGeom prst="rect">
          <a:avLst/>
        </a:prstGeom>
      </xdr:spPr>
    </xdr:pic>
    <xdr:clientData/>
  </xdr:twoCellAnchor>
  <xdr:twoCellAnchor editAs="oneCell">
    <xdr:from>
      <xdr:col>1</xdr:col>
      <xdr:colOff>1254957</xdr:colOff>
      <xdr:row>10</xdr:row>
      <xdr:rowOff>699317</xdr:rowOff>
    </xdr:from>
    <xdr:to>
      <xdr:col>1</xdr:col>
      <xdr:colOff>1444404</xdr:colOff>
      <xdr:row>10</xdr:row>
      <xdr:rowOff>891393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E9BC7F8C-0454-4FEC-B2DA-3346CAB5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957" y="3164154"/>
          <a:ext cx="189447" cy="192076"/>
        </a:xfrm>
        <a:prstGeom prst="rect">
          <a:avLst/>
        </a:prstGeom>
      </xdr:spPr>
    </xdr:pic>
    <xdr:clientData/>
  </xdr:twoCellAnchor>
  <xdr:twoCellAnchor editAs="oneCell">
    <xdr:from>
      <xdr:col>0</xdr:col>
      <xdr:colOff>191186</xdr:colOff>
      <xdr:row>25</xdr:row>
      <xdr:rowOff>124751</xdr:rowOff>
    </xdr:from>
    <xdr:to>
      <xdr:col>0</xdr:col>
      <xdr:colOff>539294</xdr:colOff>
      <xdr:row>26</xdr:row>
      <xdr:rowOff>187034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70127CF6-3568-47B4-98E6-990C4D15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86" y="7676715"/>
          <a:ext cx="348108" cy="237232"/>
        </a:xfrm>
        <a:prstGeom prst="rect">
          <a:avLst/>
        </a:prstGeom>
      </xdr:spPr>
    </xdr:pic>
    <xdr:clientData/>
  </xdr:twoCellAnchor>
  <xdr:oneCellAnchor>
    <xdr:from>
      <xdr:col>3</xdr:col>
      <xdr:colOff>1379614</xdr:colOff>
      <xdr:row>25</xdr:row>
      <xdr:rowOff>59181</xdr:rowOff>
    </xdr:from>
    <xdr:ext cx="245664" cy="261560"/>
    <xdr:pic>
      <xdr:nvPicPr>
        <xdr:cNvPr id="67" name="Image 66">
          <a:extLst>
            <a:ext uri="{FF2B5EF4-FFF2-40B4-BE49-F238E27FC236}">
              <a16:creationId xmlns:a16="http://schemas.microsoft.com/office/drawing/2014/main" id="{3F279FA3-B912-48CF-BD60-90CA8CB4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844" y="7611145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632185</xdr:colOff>
      <xdr:row>25</xdr:row>
      <xdr:rowOff>146403</xdr:rowOff>
    </xdr:from>
    <xdr:ext cx="372472" cy="237406"/>
    <xdr:pic>
      <xdr:nvPicPr>
        <xdr:cNvPr id="69" name="Image 68">
          <a:extLst>
            <a:ext uri="{FF2B5EF4-FFF2-40B4-BE49-F238E27FC236}">
              <a16:creationId xmlns:a16="http://schemas.microsoft.com/office/drawing/2014/main" id="{993F98FD-3842-478B-9065-D29BD6345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85" y="7698367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2</xdr:col>
      <xdr:colOff>1323975</xdr:colOff>
      <xdr:row>10</xdr:row>
      <xdr:rowOff>941419</xdr:rowOff>
    </xdr:from>
    <xdr:ext cx="187409" cy="220114"/>
    <xdr:pic>
      <xdr:nvPicPr>
        <xdr:cNvPr id="7" name="Graphique 6" descr="Loupe">
          <a:extLst>
            <a:ext uri="{FF2B5EF4-FFF2-40B4-BE49-F238E27FC236}">
              <a16:creationId xmlns:a16="http://schemas.microsoft.com/office/drawing/2014/main" id="{D0ECD320-52CF-4663-B2F7-7E36CA642E43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936546" y="3406256"/>
          <a:ext cx="187409" cy="220114"/>
        </a:xfrm>
        <a:prstGeom prst="rect">
          <a:avLst/>
        </a:prstGeom>
      </xdr:spPr>
    </xdr:pic>
    <xdr:clientData/>
  </xdr:oneCellAnchor>
  <xdr:oneCellAnchor>
    <xdr:from>
      <xdr:col>5</xdr:col>
      <xdr:colOff>1052027</xdr:colOff>
      <xdr:row>11</xdr:row>
      <xdr:rowOff>182724</xdr:rowOff>
    </xdr:from>
    <xdr:ext cx="187409" cy="220114"/>
    <xdr:pic>
      <xdr:nvPicPr>
        <xdr:cNvPr id="22" name="Graphique 21" descr="Loupe">
          <a:extLst>
            <a:ext uri="{FF2B5EF4-FFF2-40B4-BE49-F238E27FC236}">
              <a16:creationId xmlns:a16="http://schemas.microsoft.com/office/drawing/2014/main" id="{40849BE0-C55A-426C-B1D1-6305167A840C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073313" y="3611724"/>
          <a:ext cx="187409" cy="220114"/>
        </a:xfrm>
        <a:prstGeom prst="rect">
          <a:avLst/>
        </a:prstGeom>
      </xdr:spPr>
    </xdr:pic>
    <xdr:clientData/>
  </xdr:oneCellAnchor>
  <xdr:oneCellAnchor>
    <xdr:from>
      <xdr:col>1</xdr:col>
      <xdr:colOff>1195096</xdr:colOff>
      <xdr:row>10</xdr:row>
      <xdr:rowOff>333958</xdr:rowOff>
    </xdr:from>
    <xdr:ext cx="187409" cy="220114"/>
    <xdr:pic>
      <xdr:nvPicPr>
        <xdr:cNvPr id="18" name="Graphique 17" descr="Loupe">
          <a:extLst>
            <a:ext uri="{FF2B5EF4-FFF2-40B4-BE49-F238E27FC236}">
              <a16:creationId xmlns:a16="http://schemas.microsoft.com/office/drawing/2014/main" id="{76BB9DA0-4925-49D6-A66B-D34BDF48BE65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309521" y="2877133"/>
          <a:ext cx="187409" cy="220114"/>
        </a:xfrm>
        <a:prstGeom prst="rect">
          <a:avLst/>
        </a:prstGeom>
      </xdr:spPr>
    </xdr:pic>
    <xdr:clientData/>
  </xdr:oneCellAnchor>
  <xdr:oneCellAnchor>
    <xdr:from>
      <xdr:col>2</xdr:col>
      <xdr:colOff>1261771</xdr:colOff>
      <xdr:row>19</xdr:row>
      <xdr:rowOff>583</xdr:rowOff>
    </xdr:from>
    <xdr:ext cx="187409" cy="220114"/>
    <xdr:pic>
      <xdr:nvPicPr>
        <xdr:cNvPr id="19" name="Graphique 18" descr="Loupe">
          <a:extLst>
            <a:ext uri="{FF2B5EF4-FFF2-40B4-BE49-F238E27FC236}">
              <a16:creationId xmlns:a16="http://schemas.microsoft.com/office/drawing/2014/main" id="{A22199A9-B1D6-4459-B6CD-00AA8CED6C3D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804946" y="3515308"/>
          <a:ext cx="187409" cy="22011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3" name="ZoneTexte 3">
          <a:extLst>
            <a:ext uri="{FF2B5EF4-FFF2-40B4-BE49-F238E27FC236}">
              <a16:creationId xmlns:a16="http://schemas.microsoft.com/office/drawing/2014/main" id="{F9B0C56B-3326-4BAB-9DEC-008130858485}"/>
            </a:ext>
          </a:extLst>
        </xdr:cNvPr>
        <xdr:cNvSpPr txBox="1"/>
      </xdr:nvSpPr>
      <xdr:spPr>
        <a:xfrm>
          <a:off x="38100" y="794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3B7ECDFB-F889-4278-891D-0E0277BF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A5B2640-65BD-4581-8FA3-C33788D9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58AF0BE0-D389-4855-B9D2-4C114484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A143BEA7-4483-4B52-B041-BDE9DCC2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6D359E4-8E76-4DA9-BF68-4E3C3E0D7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125249</xdr:rowOff>
    </xdr:to>
    <xdr:sp macro="" textlink="">
      <xdr:nvSpPr>
        <xdr:cNvPr id="26" name="AutoShape 1" descr="product">
          <a:extLst>
            <a:ext uri="{FF2B5EF4-FFF2-40B4-BE49-F238E27FC236}">
              <a16:creationId xmlns:a16="http://schemas.microsoft.com/office/drawing/2014/main" id="{6F042772-698B-4E1C-9947-A8690DF8F91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1CE7E3EE-60DA-449E-BDD8-DC6CD6AA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1507D82-9CC0-4F35-9315-9CCEABFA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509AFBAD-F40D-43B5-9C1F-0C950D40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5833FA6-65AB-4AC8-9DC5-D3A3E915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07DA157-0CED-4F56-893D-38B7AC23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27427436-6BDA-49A9-9818-C8E5946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7F6B49AC-00B1-4D85-ABA1-E8742667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14A6A9EE-D398-4362-838B-578F51EF3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22</xdr:row>
      <xdr:rowOff>231931</xdr:rowOff>
    </xdr:from>
    <xdr:to>
      <xdr:col>0</xdr:col>
      <xdr:colOff>599440</xdr:colOff>
      <xdr:row>22</xdr:row>
      <xdr:rowOff>365760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66AD87E8-F47C-48A2-ABBB-2E0451E7D6BE}"/>
            </a:ext>
          </a:extLst>
        </xdr:cNvPr>
        <xdr:cNvSpPr txBox="1"/>
      </xdr:nvSpPr>
      <xdr:spPr>
        <a:xfrm>
          <a:off x="38100" y="667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78503EA-8D5F-455A-AEB5-C010532ECCB9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231931</xdr:rowOff>
    </xdr:from>
    <xdr:to>
      <xdr:col>0</xdr:col>
      <xdr:colOff>599440</xdr:colOff>
      <xdr:row>21</xdr:row>
      <xdr:rowOff>365760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51BA749C-0B0C-43F9-B121-A3B6FF3580BE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277858</xdr:colOff>
      <xdr:row>9</xdr:row>
      <xdr:rowOff>58979</xdr:rowOff>
    </xdr:from>
    <xdr:to>
      <xdr:col>0</xdr:col>
      <xdr:colOff>876300</xdr:colOff>
      <xdr:row>9</xdr:row>
      <xdr:rowOff>575311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15E7F7F-7B0E-49F6-B6B0-942DE003D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2190198"/>
          <a:ext cx="598442" cy="516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293236</xdr:colOff>
      <xdr:row>21</xdr:row>
      <xdr:rowOff>2140</xdr:rowOff>
    </xdr:from>
    <xdr:ext cx="522103" cy="486227"/>
    <xdr:pic>
      <xdr:nvPicPr>
        <xdr:cNvPr id="63" name="Picture 2">
          <a:extLst>
            <a:ext uri="{FF2B5EF4-FFF2-40B4-BE49-F238E27FC236}">
              <a16:creationId xmlns:a16="http://schemas.microsoft.com/office/drawing/2014/main" id="{B18A7CA8-EBFD-493A-958F-46E20143A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3236" y="6570580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241934</xdr:colOff>
      <xdr:row>16</xdr:row>
      <xdr:rowOff>36194</xdr:rowOff>
    </xdr:from>
    <xdr:ext cx="560231" cy="497206"/>
    <xdr:pic>
      <xdr:nvPicPr>
        <xdr:cNvPr id="81" name="Picture 2">
          <a:extLst>
            <a:ext uri="{FF2B5EF4-FFF2-40B4-BE49-F238E27FC236}">
              <a16:creationId xmlns:a16="http://schemas.microsoft.com/office/drawing/2014/main" id="{871BDA71-31EC-4C82-ABAA-622F4125D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241934" y="5339714"/>
          <a:ext cx="560231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291400</xdr:colOff>
      <xdr:row>13</xdr:row>
      <xdr:rowOff>67560</xdr:rowOff>
    </xdr:from>
    <xdr:ext cx="567533" cy="542040"/>
    <xdr:pic>
      <xdr:nvPicPr>
        <xdr:cNvPr id="82" name="Picture 2">
          <a:extLst>
            <a:ext uri="{FF2B5EF4-FFF2-40B4-BE49-F238E27FC236}">
              <a16:creationId xmlns:a16="http://schemas.microsoft.com/office/drawing/2014/main" id="{7959BA23-214A-4472-9021-320C44A1F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91400" y="3946140"/>
          <a:ext cx="567533" cy="54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679232</xdr:colOff>
      <xdr:row>2</xdr:row>
      <xdr:rowOff>85725</xdr:rowOff>
    </xdr:from>
    <xdr:ext cx="331062" cy="380999"/>
    <xdr:pic>
      <xdr:nvPicPr>
        <xdr:cNvPr id="7" name="Graphique 6" descr="Loupe">
          <a:extLst>
            <a:ext uri="{FF2B5EF4-FFF2-40B4-BE49-F238E27FC236}">
              <a16:creationId xmlns:a16="http://schemas.microsoft.com/office/drawing/2014/main" id="{084FB944-AA9D-40BE-8225-C2D8503A2EDB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403757" y="733425"/>
          <a:ext cx="331062" cy="380999"/>
        </a:xfrm>
        <a:prstGeom prst="rect">
          <a:avLst/>
        </a:prstGeom>
      </xdr:spPr>
    </xdr:pic>
    <xdr:clientData/>
  </xdr:oneCellAnchor>
  <xdr:oneCellAnchor>
    <xdr:from>
      <xdr:col>3</xdr:col>
      <xdr:colOff>1668034</xdr:colOff>
      <xdr:row>11</xdr:row>
      <xdr:rowOff>28401</xdr:rowOff>
    </xdr:from>
    <xdr:ext cx="218806" cy="251810"/>
    <xdr:pic>
      <xdr:nvPicPr>
        <xdr:cNvPr id="10" name="Graphique 9" descr="Loupe">
          <a:extLst>
            <a:ext uri="{FF2B5EF4-FFF2-40B4-BE49-F238E27FC236}">
              <a16:creationId xmlns:a16="http://schemas.microsoft.com/office/drawing/2014/main" id="{186C3D15-2D59-4960-A8D2-463A3B6A7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752354" y="3533601"/>
          <a:ext cx="218806" cy="251810"/>
        </a:xfrm>
        <a:prstGeom prst="rect">
          <a:avLst/>
        </a:prstGeom>
      </xdr:spPr>
    </xdr:pic>
    <xdr:clientData/>
  </xdr:oneCellAnchor>
  <xdr:twoCellAnchor editAs="oneCell">
    <xdr:from>
      <xdr:col>0</xdr:col>
      <xdr:colOff>275309</xdr:colOff>
      <xdr:row>25</xdr:row>
      <xdr:rowOff>127403</xdr:rowOff>
    </xdr:from>
    <xdr:to>
      <xdr:col>0</xdr:col>
      <xdr:colOff>623417</xdr:colOff>
      <xdr:row>27</xdr:row>
      <xdr:rowOff>8273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4221364-CB04-4A7D-A170-373EDA338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09" y="7572231"/>
          <a:ext cx="348108" cy="242164"/>
        </a:xfrm>
        <a:prstGeom prst="rect">
          <a:avLst/>
        </a:prstGeom>
      </xdr:spPr>
    </xdr:pic>
    <xdr:clientData/>
  </xdr:twoCellAnchor>
  <xdr:oneCellAnchor>
    <xdr:from>
      <xdr:col>4</xdr:col>
      <xdr:colOff>51185</xdr:colOff>
      <xdr:row>25</xdr:row>
      <xdr:rowOff>107778</xdr:rowOff>
    </xdr:from>
    <xdr:ext cx="245664" cy="261560"/>
    <xdr:pic>
      <xdr:nvPicPr>
        <xdr:cNvPr id="23" name="Image 22">
          <a:extLst>
            <a:ext uri="{FF2B5EF4-FFF2-40B4-BE49-F238E27FC236}">
              <a16:creationId xmlns:a16="http://schemas.microsoft.com/office/drawing/2014/main" id="{0AF3A819-2658-4B7D-8147-5EF5355B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82" y="7552606"/>
          <a:ext cx="245664" cy="261560"/>
        </a:xfrm>
        <a:prstGeom prst="rect">
          <a:avLst/>
        </a:prstGeom>
      </xdr:spPr>
    </xdr:pic>
    <xdr:clientData/>
  </xdr:oneCellAnchor>
  <xdr:oneCellAnchor>
    <xdr:from>
      <xdr:col>0</xdr:col>
      <xdr:colOff>650731</xdr:colOff>
      <xdr:row>25</xdr:row>
      <xdr:rowOff>130198</xdr:rowOff>
    </xdr:from>
    <xdr:ext cx="372472" cy="237406"/>
    <xdr:pic>
      <xdr:nvPicPr>
        <xdr:cNvPr id="29" name="Image 28">
          <a:extLst>
            <a:ext uri="{FF2B5EF4-FFF2-40B4-BE49-F238E27FC236}">
              <a16:creationId xmlns:a16="http://schemas.microsoft.com/office/drawing/2014/main" id="{7C922CEB-7DE4-4B6C-BCE9-D686528B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31" y="7575026"/>
          <a:ext cx="372472" cy="237406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1314450</xdr:colOff>
      <xdr:row>10</xdr:row>
      <xdr:rowOff>657225</xdr:rowOff>
    </xdr:from>
    <xdr:to>
      <xdr:col>3</xdr:col>
      <xdr:colOff>1504950</xdr:colOff>
      <xdr:row>10</xdr:row>
      <xdr:rowOff>819150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BE07638-9681-4AFE-86E7-A9CDDE8584F1}"/>
            </a:ext>
            <a:ext uri="{147F2762-F138-4A5C-976F-8EAC2B608ADB}">
              <a16:predDERef xmlns:a16="http://schemas.microsoft.com/office/drawing/2014/main" pred="{7C922CEB-7DE4-4B6C-BCE9-D686528B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3381375"/>
          <a:ext cx="19050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87588</xdr:colOff>
      <xdr:row>1</xdr:row>
      <xdr:rowOff>138640</xdr:rowOff>
    </xdr:from>
    <xdr:to>
      <xdr:col>0</xdr:col>
      <xdr:colOff>995264</xdr:colOff>
      <xdr:row>4</xdr:row>
      <xdr:rowOff>185087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13FEA4-1684-4C20-8845-A3DE180E9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87588" y="459380"/>
          <a:ext cx="907676" cy="96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1387911</xdr:colOff>
      <xdr:row>11</xdr:row>
      <xdr:rowOff>22577</xdr:rowOff>
    </xdr:from>
    <xdr:ext cx="218806" cy="251810"/>
    <xdr:pic>
      <xdr:nvPicPr>
        <xdr:cNvPr id="33" name="Graphique 32" descr="Loupe">
          <a:extLst>
            <a:ext uri="{FF2B5EF4-FFF2-40B4-BE49-F238E27FC236}">
              <a16:creationId xmlns:a16="http://schemas.microsoft.com/office/drawing/2014/main" id="{5C87D97D-217F-424C-9C8D-41B5E52474EF}"/>
            </a:ext>
            <a:ext uri="{147F2762-F138-4A5C-976F-8EAC2B608ADB}">
              <a16:predDERef xmlns:a16="http://schemas.microsoft.com/office/drawing/2014/main" pred="{1813FEA4-1684-4C20-8845-A3DE180E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001571" y="3527777"/>
          <a:ext cx="218806" cy="2518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0</v>
      </c>
      <c r="B1" s="153"/>
      <c r="C1" s="153"/>
      <c r="D1" s="153"/>
      <c r="E1" s="153"/>
      <c r="F1" s="153"/>
    </row>
    <row r="2" spans="1:6" ht="24" x14ac:dyDescent="0.3">
      <c r="A2" s="153" t="s">
        <v>1</v>
      </c>
      <c r="B2" s="153"/>
      <c r="C2" s="153"/>
      <c r="D2" s="153"/>
      <c r="E2" s="153"/>
      <c r="F2" s="153"/>
    </row>
    <row r="3" spans="1:6" ht="17.399999999999999" x14ac:dyDescent="0.3">
      <c r="A3" s="154" t="s">
        <v>2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6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166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166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166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166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166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1" t="s">
        <v>27</v>
      </c>
      <c r="E19" s="163" t="s">
        <v>28</v>
      </c>
      <c r="F19" s="164" t="s">
        <v>29</v>
      </c>
    </row>
    <row r="20" spans="1:6" x14ac:dyDescent="0.3">
      <c r="A20" s="55"/>
      <c r="B20" s="58" t="s">
        <v>30</v>
      </c>
      <c r="C20" s="56"/>
      <c r="D20" s="162"/>
      <c r="E20" s="163"/>
      <c r="F20" s="16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F30"/>
  <sheetViews>
    <sheetView view="pageBreakPreview" topLeftCell="A7" zoomScaleNormal="100" zoomScaleSheetLayoutView="100" workbookViewId="0">
      <selection activeCell="E25" sqref="E25"/>
    </sheetView>
  </sheetViews>
  <sheetFormatPr baseColWidth="10" defaultColWidth="11.44140625" defaultRowHeight="14.4" x14ac:dyDescent="0.3"/>
  <cols>
    <col min="1" max="1" width="16.6640625" style="8" customWidth="1"/>
    <col min="2" max="3" width="21.44140625" customWidth="1"/>
    <col min="4" max="4" width="26.33203125" customWidth="1"/>
    <col min="5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194</v>
      </c>
      <c r="B2" s="153"/>
      <c r="C2" s="153"/>
      <c r="D2" s="153"/>
      <c r="E2" s="153"/>
      <c r="F2" s="153"/>
    </row>
    <row r="3" spans="1:6" ht="17.399999999999999" x14ac:dyDescent="0.3">
      <c r="A3" s="154" t="s">
        <v>195</v>
      </c>
      <c r="B3" s="154"/>
      <c r="C3" s="154"/>
      <c r="D3" s="154"/>
      <c r="E3" s="154"/>
      <c r="F3" s="154"/>
    </row>
    <row r="4" spans="1:6" x14ac:dyDescent="0.3">
      <c r="B4" s="93"/>
    </row>
    <row r="5" spans="1:6" ht="17.7" customHeight="1" x14ac:dyDescent="0.3">
      <c r="A5" s="173"/>
      <c r="B5" s="174"/>
      <c r="C5" s="174"/>
      <c r="D5" s="174"/>
      <c r="E5" s="174"/>
      <c r="F5" s="174"/>
    </row>
    <row r="6" spans="1:6" ht="16.2" customHeight="1" x14ac:dyDescent="0.3">
      <c r="A6" s="173"/>
      <c r="B6" s="174"/>
      <c r="C6" s="174"/>
      <c r="D6" s="174"/>
      <c r="E6" s="174"/>
      <c r="F6" s="17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69" t="s">
        <v>36</v>
      </c>
      <c r="B10" s="61"/>
      <c r="C10" s="133" t="s">
        <v>196</v>
      </c>
      <c r="D10" s="133" t="s">
        <v>197</v>
      </c>
      <c r="E10" s="133"/>
      <c r="F10" s="133" t="s">
        <v>198</v>
      </c>
    </row>
    <row r="11" spans="1:6" ht="87" customHeight="1" x14ac:dyDescent="0.3">
      <c r="A11" s="169"/>
      <c r="B11" s="148" t="s">
        <v>199</v>
      </c>
      <c r="C11" s="148" t="s">
        <v>200</v>
      </c>
      <c r="D11" s="134" t="s">
        <v>201</v>
      </c>
      <c r="E11" s="134" t="s">
        <v>202</v>
      </c>
      <c r="F11" s="148" t="s">
        <v>203</v>
      </c>
    </row>
    <row r="12" spans="1:6" ht="28.2" thickBot="1" x14ac:dyDescent="0.35">
      <c r="B12" s="135" t="s">
        <v>204</v>
      </c>
      <c r="C12" s="135" t="s">
        <v>205</v>
      </c>
      <c r="D12" s="135" t="s">
        <v>206</v>
      </c>
      <c r="E12" s="135" t="s">
        <v>207</v>
      </c>
      <c r="F12" s="135" t="s">
        <v>208</v>
      </c>
    </row>
    <row r="13" spans="1:6" ht="15" thickBot="1" x14ac:dyDescent="0.35">
      <c r="A13" s="131"/>
      <c r="B13" s="129"/>
      <c r="C13" s="129"/>
      <c r="D13" s="129"/>
      <c r="E13" s="129"/>
      <c r="F13" s="129"/>
    </row>
    <row r="14" spans="1:6" ht="69" x14ac:dyDescent="0.3">
      <c r="A14" s="169" t="s">
        <v>50</v>
      </c>
      <c r="B14" s="150" t="s">
        <v>209</v>
      </c>
      <c r="C14" s="149" t="s">
        <v>210</v>
      </c>
      <c r="D14" s="133" t="s">
        <v>211</v>
      </c>
      <c r="E14" s="133" t="s">
        <v>212</v>
      </c>
      <c r="F14" s="150" t="s">
        <v>213</v>
      </c>
    </row>
    <row r="15" spans="1:6" ht="28.2" thickBot="1" x14ac:dyDescent="0.35">
      <c r="A15" s="169"/>
      <c r="B15" s="135" t="s">
        <v>204</v>
      </c>
      <c r="C15" s="135" t="str">
        <f>C12</f>
        <v>Compote Pomme Mangue Vanille</v>
      </c>
      <c r="D15" s="135" t="str">
        <f>D12</f>
        <v>Compote Pomme Grenade Basilic</v>
      </c>
      <c r="E15" s="135" t="str">
        <f>E12</f>
        <v>Compote Pomme Myrtille Cardamome</v>
      </c>
      <c r="F15" s="135" t="str">
        <f>F12</f>
        <v>Compote Pomme Abricot Veirveine</v>
      </c>
    </row>
    <row r="16" spans="1:6" ht="15" thickBot="1" x14ac:dyDescent="0.35">
      <c r="A16" s="131"/>
      <c r="B16" s="129"/>
      <c r="C16" s="129"/>
      <c r="D16" s="129"/>
      <c r="E16" s="129"/>
      <c r="F16" s="129"/>
    </row>
    <row r="17" spans="1:6" x14ac:dyDescent="0.3">
      <c r="A17" s="169" t="s">
        <v>60</v>
      </c>
      <c r="B17" s="147" t="s">
        <v>214</v>
      </c>
      <c r="C17" s="133" t="s">
        <v>99</v>
      </c>
      <c r="D17" s="133" t="s">
        <v>61</v>
      </c>
      <c r="E17" s="133" t="s">
        <v>99</v>
      </c>
      <c r="F17" s="147" t="s">
        <v>214</v>
      </c>
    </row>
    <row r="18" spans="1:6" x14ac:dyDescent="0.3">
      <c r="A18" s="169"/>
      <c r="B18" s="134" t="s">
        <v>68</v>
      </c>
      <c r="C18" s="134" t="s">
        <v>215</v>
      </c>
      <c r="D18" s="134" t="s">
        <v>155</v>
      </c>
      <c r="E18" s="134" t="s">
        <v>187</v>
      </c>
      <c r="F18" s="134" t="s">
        <v>157</v>
      </c>
    </row>
    <row r="19" spans="1:6" ht="27.6" x14ac:dyDescent="0.3">
      <c r="A19" s="169"/>
      <c r="B19" s="59" t="s">
        <v>189</v>
      </c>
      <c r="C19" s="59" t="s">
        <v>216</v>
      </c>
      <c r="D19" s="59" t="s">
        <v>158</v>
      </c>
      <c r="E19" s="59" t="s">
        <v>72</v>
      </c>
      <c r="F19" s="59" t="s">
        <v>158</v>
      </c>
    </row>
    <row r="20" spans="1:6" ht="28.2" thickBot="1" x14ac:dyDescent="0.35">
      <c r="A20" s="169"/>
      <c r="B20" s="135" t="s">
        <v>204</v>
      </c>
      <c r="C20" s="135" t="s">
        <v>217</v>
      </c>
      <c r="D20" s="135" t="s">
        <v>218</v>
      </c>
      <c r="E20" s="135" t="s">
        <v>178</v>
      </c>
      <c r="F20" s="135" t="s">
        <v>144</v>
      </c>
    </row>
    <row r="21" spans="1:6" ht="15" thickBot="1" x14ac:dyDescent="0.35">
      <c r="B21" s="130"/>
      <c r="C21" s="130"/>
      <c r="D21" s="130"/>
      <c r="E21" s="130"/>
      <c r="F21" s="130"/>
    </row>
    <row r="22" spans="1:6" x14ac:dyDescent="0.3">
      <c r="A22" s="151"/>
      <c r="B22" s="133" t="str">
        <f>B18</f>
        <v>Purée de Courgettes</v>
      </c>
      <c r="C22" s="133" t="str">
        <f t="shared" ref="C22:F22" si="0">C18</f>
        <v>Purée de Choux Blancs</v>
      </c>
      <c r="D22" s="133" t="str">
        <f t="shared" si="0"/>
        <v>Purée d'Aubergines</v>
      </c>
      <c r="E22" s="133" t="str">
        <f t="shared" si="0"/>
        <v>Purée d'Epinards</v>
      </c>
      <c r="F22" s="133" t="str">
        <f t="shared" si="0"/>
        <v>Purée d'Haricots verts</v>
      </c>
    </row>
    <row r="23" spans="1:6" ht="29.4" thickBot="1" x14ac:dyDescent="0.35">
      <c r="A23" s="151" t="s">
        <v>219</v>
      </c>
      <c r="B23" s="135" t="str">
        <f>B20</f>
        <v>Compote Pomme Figue</v>
      </c>
      <c r="C23" s="135" t="str">
        <f>C20</f>
        <v>Compote Pomme Mangue</v>
      </c>
      <c r="D23" s="135" t="str">
        <f>D20</f>
        <v>Compote Pomme Grenade</v>
      </c>
      <c r="E23" s="135" t="str">
        <f>E20</f>
        <v>Compote Pomme Myrtille</v>
      </c>
      <c r="F23" s="135" t="str">
        <f>F20</f>
        <v>Compote Pomme Abricot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38"/>
      <c r="B26" s="138" t="s">
        <v>30</v>
      </c>
      <c r="C26" s="138"/>
      <c r="D26" s="143" t="s">
        <v>163</v>
      </c>
      <c r="E26" s="144" t="s">
        <v>164</v>
      </c>
      <c r="F26" s="141" t="s">
        <v>165</v>
      </c>
    </row>
    <row r="27" spans="1:6" x14ac:dyDescent="0.3">
      <c r="A27" s="138"/>
      <c r="B27" s="138"/>
      <c r="C27" s="138"/>
      <c r="D27" s="143"/>
      <c r="E27" s="144"/>
      <c r="F27" s="141"/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7">
    <mergeCell ref="A17:A20"/>
    <mergeCell ref="A14:A15"/>
    <mergeCell ref="A1:F1"/>
    <mergeCell ref="A2:F2"/>
    <mergeCell ref="A3:F3"/>
    <mergeCell ref="A5:F6"/>
    <mergeCell ref="A10:A11"/>
  </mergeCells>
  <printOptions horizontalCentered="1" verticalCentered="1"/>
  <pageMargins left="0.7" right="0.7" top="0.75" bottom="0.75" header="0.3" footer="0.3"/>
  <pageSetup paperSize="9" scale="74" orientation="landscape" r:id="rId1"/>
  <colBreaks count="1" manualBreakCount="1">
    <brk id="7" max="2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1</v>
      </c>
      <c r="B2" s="153"/>
      <c r="C2" s="153"/>
      <c r="D2" s="153"/>
      <c r="E2" s="153"/>
      <c r="F2" s="153"/>
    </row>
    <row r="3" spans="1:6" ht="17.399999999999999" x14ac:dyDescent="0.3">
      <c r="A3" s="154" t="s">
        <v>2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7" t="s">
        <v>36</v>
      </c>
      <c r="B10" s="34" t="s">
        <v>220</v>
      </c>
      <c r="C10" s="64"/>
      <c r="D10" s="14" t="s">
        <v>221</v>
      </c>
      <c r="E10" s="64"/>
      <c r="F10" s="35" t="s">
        <v>222</v>
      </c>
    </row>
    <row r="11" spans="1:6" ht="57.6" x14ac:dyDescent="0.3">
      <c r="A11" s="167"/>
      <c r="B11" s="36" t="s">
        <v>223</v>
      </c>
      <c r="C11" s="59" t="s">
        <v>224</v>
      </c>
      <c r="D11" s="39" t="s">
        <v>225</v>
      </c>
      <c r="E11" s="65" t="s">
        <v>226</v>
      </c>
      <c r="F11" s="41" t="s">
        <v>227</v>
      </c>
    </row>
    <row r="12" spans="1:6" ht="12.75" customHeight="1" x14ac:dyDescent="0.3">
      <c r="A12" s="167"/>
      <c r="B12" s="42"/>
      <c r="C12" s="66" t="s">
        <v>228</v>
      </c>
      <c r="D12" s="40" t="s">
        <v>53</v>
      </c>
      <c r="E12" s="66" t="s">
        <v>229</v>
      </c>
      <c r="F12" s="20" t="s">
        <v>54</v>
      </c>
    </row>
    <row r="13" spans="1:6" ht="15" thickBot="1" x14ac:dyDescent="0.35">
      <c r="A13" s="167"/>
      <c r="B13" s="37" t="s">
        <v>11</v>
      </c>
      <c r="C13" s="68" t="s">
        <v>204</v>
      </c>
      <c r="D13" s="44" t="s">
        <v>11</v>
      </c>
      <c r="E13" s="67" t="s">
        <v>11</v>
      </c>
      <c r="F13" s="23" t="s">
        <v>230</v>
      </c>
    </row>
    <row r="14" spans="1:6" ht="15" thickBot="1" x14ac:dyDescent="0.35"/>
    <row r="15" spans="1:6" ht="68.400000000000006" x14ac:dyDescent="0.3">
      <c r="A15" s="167" t="s">
        <v>50</v>
      </c>
      <c r="B15" s="38" t="s">
        <v>223</v>
      </c>
      <c r="C15" s="61" t="s">
        <v>231</v>
      </c>
      <c r="D15" s="19" t="s">
        <v>232</v>
      </c>
      <c r="E15" s="69" t="s">
        <v>226</v>
      </c>
      <c r="F15" s="24" t="s">
        <v>233</v>
      </c>
    </row>
    <row r="16" spans="1:6" ht="13.5" customHeight="1" x14ac:dyDescent="0.3">
      <c r="A16" s="167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167"/>
      <c r="B17" s="21" t="s">
        <v>234</v>
      </c>
      <c r="C17" s="68" t="s">
        <v>204</v>
      </c>
      <c r="D17" s="22" t="s">
        <v>235</v>
      </c>
      <c r="E17" s="68" t="s">
        <v>236</v>
      </c>
      <c r="F17" s="23" t="s">
        <v>230</v>
      </c>
    </row>
    <row r="18" spans="1:6" ht="15" thickBot="1" x14ac:dyDescent="0.35"/>
    <row r="19" spans="1:6" ht="14.25" customHeight="1" x14ac:dyDescent="0.3">
      <c r="A19" s="167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167"/>
      <c r="B20" s="26" t="s">
        <v>100</v>
      </c>
      <c r="C20" s="71" t="s">
        <v>128</v>
      </c>
      <c r="D20" s="27" t="s">
        <v>102</v>
      </c>
      <c r="E20" s="71" t="s">
        <v>237</v>
      </c>
      <c r="F20" s="28" t="s">
        <v>68</v>
      </c>
    </row>
    <row r="21" spans="1:6" ht="28.8" x14ac:dyDescent="0.3">
      <c r="A21" s="167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167"/>
      <c r="B22" s="29" t="s">
        <v>73</v>
      </c>
      <c r="C22" s="68" t="s">
        <v>204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161" t="s">
        <v>27</v>
      </c>
      <c r="E25" s="163" t="s">
        <v>28</v>
      </c>
      <c r="F25" s="164" t="s">
        <v>29</v>
      </c>
    </row>
    <row r="26" spans="1:6" x14ac:dyDescent="0.3">
      <c r="A26" s="55"/>
      <c r="B26" s="58" t="s">
        <v>30</v>
      </c>
      <c r="C26" s="56"/>
      <c r="D26" s="162"/>
      <c r="E26" s="163"/>
      <c r="F26" s="165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EC9E-5FC3-4107-A627-2876F090295E}">
  <sheetPr>
    <pageSetUpPr fitToPage="1"/>
  </sheetPr>
  <dimension ref="A1:F30"/>
  <sheetViews>
    <sheetView topLeftCell="A7" zoomScale="80" zoomScaleNormal="80" zoomScaleSheetLayoutView="80" workbookViewId="0">
      <selection activeCell="E25" sqref="E25"/>
    </sheetView>
  </sheetViews>
  <sheetFormatPr baseColWidth="10" defaultColWidth="11.44140625" defaultRowHeight="14.4" x14ac:dyDescent="0.3"/>
  <cols>
    <col min="1" max="1" width="16.6640625" style="8" customWidth="1"/>
    <col min="2" max="3" width="21.44140625" customWidth="1"/>
    <col min="4" max="4" width="25.88671875" customWidth="1"/>
    <col min="5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238</v>
      </c>
      <c r="B2" s="153"/>
      <c r="C2" s="153"/>
      <c r="D2" s="153"/>
      <c r="E2" s="153"/>
      <c r="F2" s="153"/>
    </row>
    <row r="3" spans="1:6" ht="17.399999999999999" x14ac:dyDescent="0.3">
      <c r="A3" s="154" t="s">
        <v>239</v>
      </c>
      <c r="B3" s="154"/>
      <c r="C3" s="154"/>
      <c r="D3" s="154"/>
      <c r="E3" s="154"/>
      <c r="F3" s="154"/>
    </row>
    <row r="4" spans="1:6" x14ac:dyDescent="0.3">
      <c r="B4" s="93"/>
    </row>
    <row r="5" spans="1:6" ht="17.7" customHeight="1" x14ac:dyDescent="0.3">
      <c r="A5" s="173"/>
      <c r="B5" s="174"/>
      <c r="C5" s="174"/>
      <c r="D5" s="174"/>
      <c r="E5" s="174"/>
      <c r="F5" s="174"/>
    </row>
    <row r="6" spans="1:6" ht="16.2" customHeight="1" x14ac:dyDescent="0.3">
      <c r="A6" s="173"/>
      <c r="B6" s="174"/>
      <c r="C6" s="174"/>
      <c r="D6" s="174"/>
      <c r="E6" s="174"/>
      <c r="F6" s="17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62.25" customHeight="1" x14ac:dyDescent="0.3">
      <c r="A10" s="169" t="s">
        <v>36</v>
      </c>
      <c r="B10" s="61"/>
      <c r="C10" s="133" t="s">
        <v>240</v>
      </c>
      <c r="D10" s="61" t="s">
        <v>241</v>
      </c>
      <c r="E10" s="133" t="s">
        <v>242</v>
      </c>
      <c r="F10" s="133"/>
    </row>
    <row r="11" spans="1:6" ht="87" customHeight="1" x14ac:dyDescent="0.3">
      <c r="A11" s="169"/>
      <c r="B11" s="134" t="s">
        <v>243</v>
      </c>
      <c r="C11" s="148" t="s">
        <v>244</v>
      </c>
      <c r="D11" s="134" t="s">
        <v>245</v>
      </c>
      <c r="E11" s="134" t="s">
        <v>246</v>
      </c>
      <c r="F11" s="134" t="s">
        <v>247</v>
      </c>
    </row>
    <row r="12" spans="1:6" ht="28.2" thickBot="1" x14ac:dyDescent="0.35">
      <c r="B12" s="135" t="s">
        <v>248</v>
      </c>
      <c r="C12" s="135" t="s">
        <v>249</v>
      </c>
      <c r="D12" s="135" t="s">
        <v>106</v>
      </c>
      <c r="E12" s="135" t="s">
        <v>250</v>
      </c>
      <c r="F12" s="135" t="s">
        <v>251</v>
      </c>
    </row>
    <row r="13" spans="1:6" ht="15" thickBot="1" x14ac:dyDescent="0.35">
      <c r="A13" s="131"/>
      <c r="B13" s="129"/>
      <c r="C13" s="129"/>
      <c r="D13" s="129"/>
      <c r="E13" s="129"/>
      <c r="F13" s="129"/>
    </row>
    <row r="14" spans="1:6" ht="69" customHeight="1" x14ac:dyDescent="0.3">
      <c r="A14" s="169" t="s">
        <v>50</v>
      </c>
      <c r="B14" s="133" t="s">
        <v>252</v>
      </c>
      <c r="C14" s="150" t="s">
        <v>253</v>
      </c>
      <c r="D14" s="133" t="s">
        <v>254</v>
      </c>
      <c r="E14" s="133" t="s">
        <v>255</v>
      </c>
      <c r="F14" s="150" t="s">
        <v>256</v>
      </c>
    </row>
    <row r="15" spans="1:6" ht="28.2" thickBot="1" x14ac:dyDescent="0.35">
      <c r="A15" s="169"/>
      <c r="B15" s="135" t="str">
        <f>B12</f>
        <v>Compote Pomme Prune</v>
      </c>
      <c r="C15" s="135" t="s">
        <v>249</v>
      </c>
      <c r="D15" s="135" t="s">
        <v>106</v>
      </c>
      <c r="E15" s="135" t="str">
        <f>E12</f>
        <v>Compote Pomme Pêche Vanille</v>
      </c>
      <c r="F15" s="135" t="str">
        <f>F12</f>
        <v>Compote Pomme Myrtille Citron</v>
      </c>
    </row>
    <row r="16" spans="1:6" ht="15" thickBot="1" x14ac:dyDescent="0.35">
      <c r="A16" s="131"/>
      <c r="B16" s="129"/>
      <c r="C16" s="129"/>
      <c r="D16" s="129"/>
      <c r="E16" s="129"/>
      <c r="F16" s="129"/>
    </row>
    <row r="17" spans="1:6" x14ac:dyDescent="0.3">
      <c r="A17" s="169" t="s">
        <v>60</v>
      </c>
      <c r="B17" s="133" t="s">
        <v>99</v>
      </c>
      <c r="C17" s="147" t="s">
        <v>257</v>
      </c>
      <c r="D17" s="133" t="s">
        <v>99</v>
      </c>
      <c r="E17" s="133" t="s">
        <v>153</v>
      </c>
      <c r="F17" s="147" t="s">
        <v>257</v>
      </c>
    </row>
    <row r="18" spans="1:6" x14ac:dyDescent="0.3">
      <c r="A18" s="169"/>
      <c r="B18" s="134" t="s">
        <v>155</v>
      </c>
      <c r="C18" s="134" t="s">
        <v>156</v>
      </c>
      <c r="D18" s="134" t="s">
        <v>157</v>
      </c>
      <c r="E18" s="134" t="s">
        <v>258</v>
      </c>
      <c r="F18" s="134" t="s">
        <v>68</v>
      </c>
    </row>
    <row r="19" spans="1:6" ht="27.6" x14ac:dyDescent="0.3">
      <c r="A19" s="169"/>
      <c r="B19" s="59" t="s">
        <v>259</v>
      </c>
      <c r="C19" s="59" t="s">
        <v>260</v>
      </c>
      <c r="D19" s="59" t="s">
        <v>161</v>
      </c>
      <c r="E19" s="59" t="s">
        <v>261</v>
      </c>
      <c r="F19" s="59" t="s">
        <v>259</v>
      </c>
    </row>
    <row r="20" spans="1:6" ht="28.2" thickBot="1" x14ac:dyDescent="0.35">
      <c r="A20" s="169"/>
      <c r="B20" s="135" t="s">
        <v>248</v>
      </c>
      <c r="C20" s="135" t="s">
        <v>73</v>
      </c>
      <c r="D20" s="135" t="s">
        <v>106</v>
      </c>
      <c r="E20" s="135" t="s">
        <v>262</v>
      </c>
      <c r="F20" s="135" t="s">
        <v>263</v>
      </c>
    </row>
    <row r="21" spans="1:6" ht="15" thickBot="1" x14ac:dyDescent="0.35">
      <c r="B21" s="130"/>
      <c r="C21" s="130"/>
      <c r="D21" s="130"/>
      <c r="E21" s="130"/>
      <c r="F21" s="130"/>
    </row>
    <row r="22" spans="1:6" x14ac:dyDescent="0.3">
      <c r="A22" s="151"/>
      <c r="B22" s="133" t="str">
        <f>B18</f>
        <v>Purée d'Aubergines</v>
      </c>
      <c r="C22" s="133" t="str">
        <f>C18</f>
        <v>Purée de Carottes</v>
      </c>
      <c r="D22" s="133" t="str">
        <f>D18</f>
        <v>Purée d'Haricots verts</v>
      </c>
      <c r="E22" s="133" t="str">
        <f>E18</f>
        <v>Purée de Navets</v>
      </c>
      <c r="F22" s="133" t="str">
        <f>F18</f>
        <v>Purée de Courgettes</v>
      </c>
    </row>
    <row r="23" spans="1:6" ht="29.4" thickBot="1" x14ac:dyDescent="0.35">
      <c r="A23" s="151" t="s">
        <v>219</v>
      </c>
      <c r="B23" s="135" t="str">
        <f>B20</f>
        <v>Compote Pomme Prune</v>
      </c>
      <c r="C23" s="135" t="str">
        <f>C20</f>
        <v>Compote de Pommes</v>
      </c>
      <c r="D23" s="135" t="str">
        <f>D20</f>
        <v>Compote Pomme Melon</v>
      </c>
      <c r="E23" s="135" t="str">
        <f>E20</f>
        <v>Compote Pomme Pêche</v>
      </c>
      <c r="F23" s="135" t="str">
        <f>F20</f>
        <v xml:space="preserve">Compote Pomme Myrtille </v>
      </c>
    </row>
    <row r="24" spans="1:6" ht="9.75" customHeight="1" x14ac:dyDescent="0.3">
      <c r="B24" s="92"/>
      <c r="C24" s="92"/>
      <c r="D24" s="92"/>
      <c r="E24" s="92"/>
      <c r="F24" s="92"/>
    </row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38"/>
      <c r="B26" s="138" t="s">
        <v>30</v>
      </c>
      <c r="C26" s="138"/>
      <c r="D26" s="143" t="s">
        <v>163</v>
      </c>
      <c r="E26" s="144" t="s">
        <v>164</v>
      </c>
      <c r="F26" s="141" t="s">
        <v>165</v>
      </c>
    </row>
    <row r="27" spans="1:6" x14ac:dyDescent="0.3">
      <c r="A27" s="138"/>
      <c r="B27" s="138"/>
      <c r="C27" s="138"/>
      <c r="D27" s="143"/>
      <c r="E27" s="144"/>
      <c r="F27" s="141"/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7">
    <mergeCell ref="A17:A20"/>
    <mergeCell ref="A1:F1"/>
    <mergeCell ref="A2:F2"/>
    <mergeCell ref="A3:F3"/>
    <mergeCell ref="A5:F6"/>
    <mergeCell ref="A10:A11"/>
    <mergeCell ref="A14:A15"/>
  </mergeCells>
  <printOptions horizontalCentered="1" verticalCentered="1"/>
  <pageMargins left="0" right="0" top="0" bottom="0" header="0" footer="0"/>
  <pageSetup paperSize="9" orientation="landscape" r:id="rId1"/>
  <colBreaks count="1" manualBreakCount="1">
    <brk id="7" max="2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D67A-7541-F749-866D-BF2EF7ACDC7A}">
  <sheetPr>
    <pageSetUpPr fitToPage="1"/>
  </sheetPr>
  <dimension ref="A1:P161"/>
  <sheetViews>
    <sheetView view="pageBreakPreview" zoomScale="120" zoomScaleNormal="120" zoomScaleSheetLayoutView="120" workbookViewId="0">
      <pane ySplit="3" topLeftCell="A4" activePane="bottomLeft" state="frozen"/>
      <selection activeCell="E14" sqref="E14"/>
      <selection pane="bottomLeft" activeCell="D118" sqref="D118"/>
    </sheetView>
  </sheetViews>
  <sheetFormatPr baseColWidth="10" defaultColWidth="10.6640625" defaultRowHeight="10.199999999999999" x14ac:dyDescent="0.2"/>
  <cols>
    <col min="1" max="1" width="30.6640625" style="108" customWidth="1"/>
    <col min="2" max="15" width="5.6640625" style="99" customWidth="1"/>
    <col min="16" max="16" width="10.6640625" style="95"/>
    <col min="17" max="16384" width="10.6640625" style="109"/>
  </cols>
  <sheetData>
    <row r="1" spans="1:15" ht="14.25" customHeight="1" x14ac:dyDescent="0.3">
      <c r="A1"/>
      <c r="B1" s="176" t="s">
        <v>264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8"/>
    </row>
    <row r="2" spans="1:15" ht="19.2" x14ac:dyDescent="0.3">
      <c r="A2"/>
      <c r="B2" s="96" t="s">
        <v>265</v>
      </c>
      <c r="C2" s="97" t="s">
        <v>266</v>
      </c>
      <c r="D2" s="97" t="s">
        <v>267</v>
      </c>
      <c r="E2" s="97" t="s">
        <v>268</v>
      </c>
      <c r="F2" s="97" t="s">
        <v>269</v>
      </c>
      <c r="G2" s="97" t="s">
        <v>270</v>
      </c>
      <c r="H2" s="97" t="s">
        <v>271</v>
      </c>
      <c r="I2" s="97" t="s">
        <v>272</v>
      </c>
      <c r="J2" s="97" t="s">
        <v>273</v>
      </c>
      <c r="K2" s="97" t="s">
        <v>274</v>
      </c>
      <c r="L2" s="97" t="s">
        <v>275</v>
      </c>
      <c r="M2" s="97" t="s">
        <v>276</v>
      </c>
      <c r="N2" s="97" t="s">
        <v>277</v>
      </c>
      <c r="O2" s="98" t="s">
        <v>278</v>
      </c>
    </row>
    <row r="3" spans="1:15" ht="5.7" customHeight="1" thickBot="1" x14ac:dyDescent="0.35">
      <c r="A3"/>
      <c r="O3" s="100"/>
    </row>
    <row r="4" spans="1:15" ht="10.5" hidden="1" customHeight="1" thickBot="1" x14ac:dyDescent="0.25">
      <c r="A4" s="132" t="e">
        <f>#REF!</f>
        <v>#REF!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1:15" s="95" customFormat="1" hidden="1" x14ac:dyDescent="0.3">
      <c r="A5" s="103" t="e">
        <f>#REF!</f>
        <v>#REF!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s="95" customFormat="1" hidden="1" x14ac:dyDescent="0.3">
      <c r="A6" s="128" t="e">
        <f>#REF!</f>
        <v>#REF!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1:15" s="95" customFormat="1" hidden="1" x14ac:dyDescent="0.3">
      <c r="A7" s="128" t="e">
        <f>#REF!</f>
        <v>#REF!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1:15" s="95" customFormat="1" hidden="1" x14ac:dyDescent="0.3">
      <c r="A8" s="128" t="e">
        <f>#REF!</f>
        <v>#REF!</v>
      </c>
      <c r="B8" s="120" t="s">
        <v>279</v>
      </c>
      <c r="C8" s="120" t="s">
        <v>279</v>
      </c>
      <c r="D8" s="120"/>
      <c r="E8" s="120"/>
      <c r="F8" s="120"/>
      <c r="G8" s="120"/>
      <c r="H8" s="120"/>
      <c r="I8" s="120"/>
      <c r="J8" s="120" t="s">
        <v>279</v>
      </c>
      <c r="K8" s="120"/>
      <c r="L8" s="120"/>
      <c r="M8" s="120"/>
      <c r="N8" s="120"/>
      <c r="O8" s="121"/>
    </row>
    <row r="9" spans="1:15" s="95" customFormat="1" ht="10.8" hidden="1" thickBot="1" x14ac:dyDescent="0.35">
      <c r="A9" s="104" t="e">
        <f>#REF!</f>
        <v>#REF!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s="95" customFormat="1" hidden="1" x14ac:dyDescent="0.3">
      <c r="A10" s="105" t="e">
        <f>#REF!</f>
        <v>#REF!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s="95" customFormat="1" ht="23.4" hidden="1" customHeight="1" x14ac:dyDescent="0.3">
      <c r="A11" s="105" t="e">
        <f>#REF!</f>
        <v>#REF!</v>
      </c>
      <c r="B11" s="120"/>
      <c r="C11" s="120"/>
      <c r="D11" s="120" t="s">
        <v>279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1:15" s="95" customFormat="1" ht="34.950000000000003" hidden="1" customHeight="1" x14ac:dyDescent="0.3">
      <c r="A12" s="105" t="e">
        <f>#REF!</f>
        <v>#REF!</v>
      </c>
      <c r="B12" s="120" t="s">
        <v>279</v>
      </c>
      <c r="C12" s="120"/>
      <c r="D12" s="120"/>
      <c r="E12" s="120"/>
      <c r="F12" s="120"/>
      <c r="G12" s="120"/>
      <c r="H12" s="120"/>
      <c r="I12" s="120"/>
      <c r="J12" s="120" t="s">
        <v>279</v>
      </c>
      <c r="K12" s="120"/>
      <c r="L12" s="120"/>
      <c r="M12" s="120"/>
      <c r="N12" s="120"/>
      <c r="O12" s="121"/>
    </row>
    <row r="13" spans="1:15" s="95" customFormat="1" hidden="1" x14ac:dyDescent="0.3">
      <c r="A13" s="105" t="e">
        <f>#REF!</f>
        <v>#REF!</v>
      </c>
      <c r="B13" s="120" t="s">
        <v>279</v>
      </c>
      <c r="C13" s="120"/>
      <c r="D13" s="120" t="s">
        <v>279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1"/>
    </row>
    <row r="14" spans="1:15" s="95" customFormat="1" ht="10.8" hidden="1" thickBot="1" x14ac:dyDescent="0.35">
      <c r="A14" s="105" t="e">
        <f>#REF!</f>
        <v>#REF!</v>
      </c>
      <c r="B14" s="120" t="s">
        <v>279</v>
      </c>
      <c r="C14" s="120" t="s">
        <v>279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</row>
    <row r="15" spans="1:15" s="95" customFormat="1" hidden="1" x14ac:dyDescent="0.3">
      <c r="A15" s="110" t="e">
        <f>#REF!</f>
        <v>#REF!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3"/>
    </row>
    <row r="16" spans="1:15" s="95" customFormat="1" ht="10.5" hidden="1" customHeight="1" x14ac:dyDescent="0.3">
      <c r="A16" s="111" t="e">
        <f>#REF!</f>
        <v>#REF!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1"/>
    </row>
    <row r="17" spans="1:15" s="95" customFormat="1" hidden="1" x14ac:dyDescent="0.3">
      <c r="A17" s="111" t="e">
        <f>#REF!</f>
        <v>#REF!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</row>
    <row r="18" spans="1:15" s="95" customFormat="1" hidden="1" x14ac:dyDescent="0.3">
      <c r="A18" s="111" t="e">
        <f>#REF!</f>
        <v>#REF!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</row>
    <row r="19" spans="1:15" s="95" customFormat="1" ht="10.8" hidden="1" thickBot="1" x14ac:dyDescent="0.35">
      <c r="A19" s="104" t="e">
        <f>#REF!</f>
        <v>#REF!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s="95" customFormat="1" hidden="1" x14ac:dyDescent="0.3">
      <c r="A20" s="105" t="e">
        <f>#REF!</f>
        <v>#REF!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95" customFormat="1" hidden="1" x14ac:dyDescent="0.3">
      <c r="A21" s="105" t="e">
        <f>#REF!</f>
        <v>#REF!</v>
      </c>
      <c r="B21" s="120"/>
      <c r="C21" s="120"/>
      <c r="D21" s="120" t="s">
        <v>279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1"/>
    </row>
    <row r="22" spans="1:15" s="95" customFormat="1" hidden="1" x14ac:dyDescent="0.3">
      <c r="A22" s="105" t="e">
        <f>#REF!</f>
        <v>#REF!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1"/>
    </row>
    <row r="23" spans="1:15" s="95" customFormat="1" hidden="1" x14ac:dyDescent="0.3">
      <c r="A23" s="105" t="e">
        <f>#REF!</f>
        <v>#REF!</v>
      </c>
      <c r="B23" s="120"/>
      <c r="C23" s="120"/>
      <c r="D23" s="120" t="s">
        <v>279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1:15" s="95" customFormat="1" ht="10.8" hidden="1" thickBot="1" x14ac:dyDescent="0.35">
      <c r="A24" s="105" t="e">
        <f>#REF!</f>
        <v>#REF!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s="95" customFormat="1" hidden="1" x14ac:dyDescent="0.3">
      <c r="A25" s="110" t="e">
        <f>#REF!</f>
        <v>#REF!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5" s="95" customFormat="1" hidden="1" x14ac:dyDescent="0.3">
      <c r="A26" s="111" t="e">
        <f>#REF!</f>
        <v>#REF!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5" s="95" customFormat="1" hidden="1" x14ac:dyDescent="0.3">
      <c r="A27" s="111" t="e">
        <f>#REF!</f>
        <v>#REF!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95" customFormat="1" hidden="1" x14ac:dyDescent="0.3">
      <c r="A28" s="111" t="e">
        <f>#REF!</f>
        <v>#REF!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1"/>
    </row>
    <row r="29" spans="1:15" s="95" customFormat="1" ht="10.8" hidden="1" thickBot="1" x14ac:dyDescent="0.35">
      <c r="A29" s="105" t="e">
        <f>#REF!</f>
        <v>#REF!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/>
    </row>
    <row r="30" spans="1:15" s="95" customFormat="1" hidden="1" x14ac:dyDescent="0.3">
      <c r="A30" s="103" t="s">
        <v>71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s="95" customFormat="1" ht="10.8" hidden="1" thickBot="1" x14ac:dyDescent="0.35">
      <c r="A31" s="104" t="s">
        <v>72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</row>
    <row r="32" spans="1:15" s="95" customFormat="1" ht="14.4" thickBot="1" x14ac:dyDescent="0.35">
      <c r="A32" s="132" t="str">
        <f>'S23-DEJ'!A2:F2</f>
        <v>Du 01 au 05 Juin 2026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1:15" s="95" customFormat="1" ht="28.2" customHeight="1" x14ac:dyDescent="0.3">
      <c r="A33" s="110" t="str">
        <f>'S23-DEJ'!C10</f>
        <v>Salade de tomates cerises (A couper en quatre)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</row>
    <row r="34" spans="1:15" s="95" customFormat="1" ht="28.2" customHeight="1" x14ac:dyDescent="0.3">
      <c r="A34" s="111" t="str">
        <f>'S23-DEJ'!D10</f>
        <v>Salade de blé* (Blé) aux champignons</v>
      </c>
      <c r="B34" s="114" t="s">
        <v>279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</row>
    <row r="35" spans="1:15" s="95" customFormat="1" ht="28.2" customHeight="1" thickBot="1" x14ac:dyDescent="0.35">
      <c r="A35" s="104" t="str">
        <f>'S23-DEJ'!E10</f>
        <v>Velouté de saison (légumes variés)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</row>
    <row r="36" spans="1:15" s="95" customFormat="1" ht="34.200000000000003" customHeight="1" x14ac:dyDescent="0.3">
      <c r="A36" s="105" t="str">
        <f>'S23-DEJ'!B14</f>
        <v xml:space="preserve">Moussaka (Lait) (aubergines, tomates), Quinoa  et mixé de Poulet </v>
      </c>
      <c r="B36" s="118"/>
      <c r="C36" s="118" t="s">
        <v>279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</row>
    <row r="37" spans="1:15" s="95" customFormat="1" ht="28.2" customHeight="1" x14ac:dyDescent="0.3">
      <c r="A37" s="105" t="str">
        <f>'S23-DEJ'!C14</f>
        <v>Carottes vichy, Pâtes* (blé) à l'huile d'olive et mixé de Boeuf</v>
      </c>
      <c r="B37" s="120" t="s">
        <v>279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1"/>
    </row>
    <row r="38" spans="1:15" s="95" customFormat="1" ht="28.2" customHeight="1" x14ac:dyDescent="0.3">
      <c r="A38" s="105" t="str">
        <f>'S23-DEJ'!D14</f>
        <v>Courgettes au curry, Polenta au bouillon de légumes et mixé de Poisson du jour*</v>
      </c>
      <c r="B38" s="120"/>
      <c r="C38" s="120"/>
      <c r="D38" s="120" t="s">
        <v>279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</row>
    <row r="39" spans="1:15" s="95" customFormat="1" ht="28.2" customHeight="1" x14ac:dyDescent="0.3">
      <c r="A39" s="105" t="str">
        <f>'S23-DEJ'!E14</f>
        <v xml:space="preserve">Haricots verts à l'ail, Riz  façon basquaise et mixé de  Poulet 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1"/>
    </row>
    <row r="40" spans="1:15" s="95" customFormat="1" ht="28.2" customHeight="1" thickBot="1" x14ac:dyDescent="0.35">
      <c r="A40" s="104" t="str">
        <f>'S23-DEJ'!F14</f>
        <v>Courge et Navets à la crème* (Lait), Pommes de terre sautées et Mixé de Poisson du jour*</v>
      </c>
      <c r="B40" s="122"/>
      <c r="C40" s="122" t="s">
        <v>279</v>
      </c>
      <c r="D40" s="122" t="s">
        <v>279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3"/>
    </row>
    <row r="41" spans="1:15" s="95" customFormat="1" x14ac:dyDescent="0.3">
      <c r="A41" s="105" t="str">
        <f>'S23-DEJ'!B12</f>
        <v>Compote Pomme Citron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</row>
    <row r="42" spans="1:15" s="95" customFormat="1" x14ac:dyDescent="0.3">
      <c r="A42" s="105" t="str">
        <f>'S23-DEJ'!C12</f>
        <v>Compote Pomme Abricot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s="95" customFormat="1" x14ac:dyDescent="0.3">
      <c r="A43" s="105" t="str">
        <f>'S23-DEJ'!D12</f>
        <v>Compote Pomme Pamplemousse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s="95" customFormat="1" x14ac:dyDescent="0.3">
      <c r="A44" s="105" t="str">
        <f>'S23-DEJ'!E12</f>
        <v>Compote Pomme Menthe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1"/>
    </row>
    <row r="45" spans="1:15" s="95" customFormat="1" ht="10.8" thickBot="1" x14ac:dyDescent="0.35">
      <c r="A45" s="105" t="str">
        <f>'S23-DEJ'!F12</f>
        <v>Compote Pomme Framboise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3"/>
    </row>
    <row r="46" spans="1:15" s="95" customFormat="1" x14ac:dyDescent="0.3">
      <c r="A46" s="110" t="str">
        <f>'S23-DEJ'!B17</f>
        <v>Mixé de Poulet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</row>
    <row r="47" spans="1:15" s="95" customFormat="1" x14ac:dyDescent="0.3">
      <c r="A47" s="111" t="str">
        <f>'S23-DEJ'!C17</f>
        <v>Mixé de Bœuf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1"/>
    </row>
    <row r="48" spans="1:15" s="95" customFormat="1" x14ac:dyDescent="0.3">
      <c r="A48" s="111" t="str">
        <f>'S23-DEJ'!D17</f>
        <v>Mixé de Poisson du jour*</v>
      </c>
      <c r="B48" s="120"/>
      <c r="C48" s="120"/>
      <c r="D48" s="120" t="s">
        <v>279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</row>
    <row r="49" spans="1:15" s="95" customFormat="1" x14ac:dyDescent="0.3">
      <c r="A49" s="111" t="str">
        <f>'S23-DEJ'!E17</f>
        <v xml:space="preserve">Mixé de Poulet 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1"/>
    </row>
    <row r="50" spans="1:15" s="95" customFormat="1" ht="10.8" thickBot="1" x14ac:dyDescent="0.35">
      <c r="A50" s="105" t="str">
        <f>'S23-DEJ'!F17</f>
        <v>Mixé de Poisson du jour*</v>
      </c>
      <c r="B50" s="122"/>
      <c r="C50" s="122"/>
      <c r="D50" s="122" t="s">
        <v>279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3"/>
    </row>
    <row r="51" spans="1:15" s="95" customFormat="1" x14ac:dyDescent="0.3">
      <c r="A51" s="110" t="str">
        <f>'S23-DEJ'!B18</f>
        <v>Purée d'Aubergines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3"/>
    </row>
    <row r="52" spans="1:15" s="95" customFormat="1" x14ac:dyDescent="0.3">
      <c r="A52" s="111" t="str">
        <f>'S23-DEJ'!C18</f>
        <v>Purée de Carottes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1"/>
    </row>
    <row r="53" spans="1:15" s="95" customFormat="1" x14ac:dyDescent="0.3">
      <c r="A53" s="111" t="str">
        <f>'S23-DEJ'!D18</f>
        <v>Purée de Courges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1"/>
    </row>
    <row r="54" spans="1:15" s="95" customFormat="1" x14ac:dyDescent="0.3">
      <c r="A54" s="111" t="str">
        <f>'S23-DEJ'!E18</f>
        <v>Purée d'Haricots verts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95" customFormat="1" ht="10.8" thickBot="1" x14ac:dyDescent="0.35">
      <c r="A55" s="104" t="str">
        <f>'S23-DEJ'!F18</f>
        <v>Purée de Courges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7"/>
    </row>
    <row r="56" spans="1:15" s="95" customFormat="1" x14ac:dyDescent="0.3">
      <c r="A56" s="105" t="s">
        <v>71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9"/>
    </row>
    <row r="57" spans="1:15" s="95" customFormat="1" ht="10.8" thickBot="1" x14ac:dyDescent="0.35">
      <c r="A57" s="104" t="s">
        <v>72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7"/>
    </row>
    <row r="58" spans="1:15" s="95" customFormat="1" ht="14.4" thickBot="1" x14ac:dyDescent="0.35">
      <c r="A58" s="132" t="str">
        <f>'S24-DEJ'!A2:F2</f>
        <v>Du 08 au 12 Juin 2026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s="95" customFormat="1" ht="28.2" customHeight="1" x14ac:dyDescent="0.3">
      <c r="A59" s="105" t="str">
        <f>+'S24-DEJ'!B10</f>
        <v xml:space="preserve">Salade Tomate 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s="95" customFormat="1" x14ac:dyDescent="0.3">
      <c r="A60" s="105" t="str">
        <f>+'S24-DEJ'!D10</f>
        <v>Velouté de Petit pois à la menthe* (lait)</v>
      </c>
      <c r="B60" s="114"/>
      <c r="C60" s="114" t="s">
        <v>279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s="95" customFormat="1" ht="28.2" customHeight="1" thickBot="1" x14ac:dyDescent="0.35">
      <c r="A61" s="104" t="str">
        <f>+'S24-DEJ'!F10</f>
        <v xml:space="preserve">Salade de Pâtes* (Blé) aux petits légumes (carottes, concombres, oignons) </v>
      </c>
      <c r="B61" s="116" t="s">
        <v>279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7"/>
    </row>
    <row r="62" spans="1:15" s="95" customFormat="1" ht="28.2" customHeight="1" x14ac:dyDescent="0.3">
      <c r="A62" s="105" t="str">
        <f>+'S24-DEJ'!B11</f>
        <v>Fideuà revisité* (Blé) (Carottes, Artichauts), cuisses de Poulet</v>
      </c>
      <c r="B62" s="118" t="s">
        <v>279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9"/>
    </row>
    <row r="63" spans="1:15" s="95" customFormat="1" ht="25.2" customHeight="1" x14ac:dyDescent="0.3">
      <c r="A63" s="105" t="str">
        <f>+'S24-DEJ'!C11</f>
        <v>Courgettes à l'aneth, Riz pilaf et Poisson du jour* façon moqueca (poivrons, tomates et jus de coco)</v>
      </c>
      <c r="B63" s="120"/>
      <c r="C63" s="120"/>
      <c r="D63" s="120" t="s">
        <v>279</v>
      </c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1"/>
    </row>
    <row r="64" spans="1:15" s="95" customFormat="1" ht="27.6" customHeight="1" x14ac:dyDescent="0.3">
      <c r="A64" s="105" t="str">
        <f>+'S24-DEJ'!D11</f>
        <v xml:space="preserve">Curry d'Aubergines* (Lait), Millet décortiqué au bouillon de légumes, Haricots coco à l'huile d'olive </v>
      </c>
      <c r="B64" s="120"/>
      <c r="C64" s="120" t="s">
        <v>279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1"/>
    </row>
    <row r="65" spans="1:15" s="95" customFormat="1" ht="20.399999999999999" x14ac:dyDescent="0.3">
      <c r="A65" s="105" t="str">
        <f>+'S24-DEJ'!E11</f>
        <v>Epinards à la crème* (Lait), Quinoa et Poisson du jour*</v>
      </c>
      <c r="B65" s="120"/>
      <c r="C65" s="120" t="s">
        <v>279</v>
      </c>
      <c r="D65" s="120" t="s">
        <v>279</v>
      </c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</row>
    <row r="66" spans="1:15" s="95" customFormat="1" ht="33" customHeight="1" thickBot="1" x14ac:dyDescent="0.35">
      <c r="A66" s="104" t="str">
        <f>+'S24-DEJ'!F11</f>
        <v>Haricots verts au curry, Patates douces et Bœuf au curcuma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7"/>
    </row>
    <row r="67" spans="1:15" s="95" customFormat="1" x14ac:dyDescent="0.3">
      <c r="A67" s="105" t="str">
        <f>+'S24-DEJ'!B12</f>
        <v>Compote Pomme Abricot Fleur d'oranger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3"/>
    </row>
    <row r="68" spans="1:15" s="95" customFormat="1" x14ac:dyDescent="0.3">
      <c r="A68" s="105" t="str">
        <f>+'S24-DEJ'!C12</f>
        <v xml:space="preserve">Compote Pomme Cerise 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1"/>
    </row>
    <row r="69" spans="1:15" s="95" customFormat="1" x14ac:dyDescent="0.3">
      <c r="A69" s="105" t="str">
        <f>+'S24-DEJ'!D12</f>
        <v>Compote Pomme Myrtille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</row>
    <row r="70" spans="1:15" s="95" customFormat="1" x14ac:dyDescent="0.3">
      <c r="A70" s="105" t="str">
        <f>+'S24-DEJ'!E12</f>
        <v>Compote Pomme Banane Eucalyptus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1"/>
    </row>
    <row r="71" spans="1:15" s="95" customFormat="1" ht="16.95" customHeight="1" thickBot="1" x14ac:dyDescent="0.35">
      <c r="A71" s="105" t="str">
        <f>+'S24-DEJ'!F12</f>
        <v xml:space="preserve">Compote Pomme Cerise Menthe 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95" customFormat="1" x14ac:dyDescent="0.3">
      <c r="A72" s="110" t="str">
        <f>+'S24-DEJ'!B17</f>
        <v>Mixé de Poulet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3"/>
    </row>
    <row r="73" spans="1:15" s="95" customFormat="1" x14ac:dyDescent="0.3">
      <c r="A73" s="111" t="str">
        <f>'S24-DEJ'!C17</f>
        <v>Mixé de Poisson du jour*</v>
      </c>
      <c r="B73" s="120"/>
      <c r="C73" s="120"/>
      <c r="D73" s="120" t="s">
        <v>279</v>
      </c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1"/>
    </row>
    <row r="74" spans="1:15" s="95" customFormat="1" x14ac:dyDescent="0.3">
      <c r="A74" s="111" t="str">
        <f>'S24-DEJ'!D17</f>
        <v>Mixé de Poulet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1:15" s="95" customFormat="1" x14ac:dyDescent="0.3">
      <c r="A75" s="111" t="str">
        <f>'S24-DEJ'!E17</f>
        <v>Mixé de Poisson du jour*</v>
      </c>
      <c r="B75" s="120"/>
      <c r="C75" s="120"/>
      <c r="D75" s="120" t="s">
        <v>279</v>
      </c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1:15" s="95" customFormat="1" ht="10.8" thickBot="1" x14ac:dyDescent="0.35">
      <c r="A76" s="104" t="str">
        <f>+'S24-DEJ'!F17</f>
        <v>Mixé de Bœuf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s="95" customFormat="1" x14ac:dyDescent="0.3">
      <c r="A77" s="105" t="str">
        <f>+'S24-DEJ'!B22</f>
        <v>Purée de Carottes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</row>
    <row r="78" spans="1:15" s="95" customFormat="1" x14ac:dyDescent="0.3">
      <c r="A78" s="105" t="str">
        <f>+'S24-DEJ'!C22</f>
        <v>Purée de Courgettes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1"/>
    </row>
    <row r="79" spans="1:15" s="95" customFormat="1" x14ac:dyDescent="0.3">
      <c r="A79" s="105" t="str">
        <f>+'S24-DEJ'!D22</f>
        <v>Purée d'Aubergines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1"/>
    </row>
    <row r="80" spans="1:15" s="95" customFormat="1" x14ac:dyDescent="0.3">
      <c r="A80" s="105" t="str">
        <f>+'S24-DEJ'!E22</f>
        <v>Purée d'Epinards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9"/>
    </row>
    <row r="81" spans="1:15" s="95" customFormat="1" ht="10.8" thickBot="1" x14ac:dyDescent="0.35">
      <c r="A81" s="105" t="str">
        <f>+'S24-DEJ'!F22</f>
        <v>Purée d'Haricots verts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3"/>
    </row>
    <row r="82" spans="1:15" s="95" customFormat="1" x14ac:dyDescent="0.3">
      <c r="A82" s="103" t="s">
        <v>71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</row>
    <row r="83" spans="1:15" s="95" customFormat="1" ht="10.8" thickBot="1" x14ac:dyDescent="0.35">
      <c r="A83" s="104" t="s">
        <v>72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7"/>
    </row>
    <row r="84" spans="1:15" s="95" customFormat="1" ht="13.8" x14ac:dyDescent="0.3">
      <c r="A84" s="132" t="str">
        <f>'S25-DEJ'!A2:F2</f>
        <v>Du 15 au 19 Juin 2026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7"/>
    </row>
    <row r="85" spans="1:15" s="95" customFormat="1" x14ac:dyDescent="0.3">
      <c r="A85" s="104" t="str">
        <f>'S25-DEJ'!C10</f>
        <v>Salade Tomates Féta* (lait)</v>
      </c>
      <c r="B85" s="116"/>
      <c r="C85" s="116" t="s">
        <v>279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7"/>
    </row>
    <row r="86" spans="1:15" s="95" customFormat="1" ht="19.95" customHeight="1" x14ac:dyDescent="0.3">
      <c r="A86" s="105" t="str">
        <f>'S25-DEJ'!D10</f>
        <v xml:space="preserve">Velouté Artichauts et Pommes de terre 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9"/>
    </row>
    <row r="87" spans="1:15" s="95" customFormat="1" x14ac:dyDescent="0.3">
      <c r="A87" s="104" t="str">
        <f>+'S25-DEJ'!F10</f>
        <v>Cake* à l'emmental* et au curry (Blé,Lait)</v>
      </c>
      <c r="B87" s="116" t="s">
        <v>279</v>
      </c>
      <c r="C87" s="116" t="s">
        <v>279</v>
      </c>
      <c r="D87" s="116"/>
      <c r="E87" s="116"/>
      <c r="F87" s="116"/>
      <c r="G87" s="116"/>
      <c r="H87" s="116"/>
      <c r="I87" s="116"/>
      <c r="J87" s="116" t="s">
        <v>279</v>
      </c>
      <c r="K87" s="116"/>
      <c r="L87" s="116"/>
      <c r="M87" s="116"/>
      <c r="N87" s="116"/>
      <c r="O87" s="117"/>
    </row>
    <row r="88" spans="1:15" s="95" customFormat="1" ht="20.399999999999999" x14ac:dyDescent="0.3">
      <c r="A88" s="105" t="str">
        <f>'S25-DEJ'!B14</f>
        <v>Courgettes à l'ail, Riz au 4 épices et Mixé de Poisson du jour*</v>
      </c>
      <c r="B88" s="118"/>
      <c r="C88" s="118"/>
      <c r="D88" s="118" t="s">
        <v>279</v>
      </c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95" customFormat="1" ht="20.399999999999999" x14ac:dyDescent="0.3">
      <c r="A89" s="105" t="str">
        <f>'S25-DEJ'!C14</f>
        <v xml:space="preserve">Choux lisses braisés au cumin, Polenta crémeuse* (lait) et Mixé de Poulet </v>
      </c>
      <c r="B89" s="120"/>
      <c r="C89" s="120" t="s">
        <v>279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1"/>
    </row>
    <row r="90" spans="1:15" s="95" customFormat="1" ht="30.6" x14ac:dyDescent="0.3">
      <c r="A90" s="105" t="str">
        <f>'S25-DEJ'!D14</f>
        <v xml:space="preserve">Caponata d'Aubergines (tomates, olives, capres* (sulfite)), Pâtes semi-complètes* (Blé) et Mixé de Veau </v>
      </c>
      <c r="B90" s="120" t="s">
        <v>279</v>
      </c>
      <c r="C90" s="120"/>
      <c r="D90" s="120"/>
      <c r="E90" s="120"/>
      <c r="F90" s="120"/>
      <c r="G90" s="120"/>
      <c r="H90" s="120"/>
      <c r="I90" s="120" t="s">
        <v>279</v>
      </c>
      <c r="J90" s="120"/>
      <c r="K90" s="120"/>
      <c r="L90" s="120"/>
      <c r="M90" s="120"/>
      <c r="N90" s="120"/>
      <c r="O90" s="121"/>
    </row>
    <row r="91" spans="1:15" s="95" customFormat="1" ht="20.399999999999999" x14ac:dyDescent="0.3">
      <c r="A91" s="105" t="str">
        <f>'S25-DEJ'!E14</f>
        <v xml:space="preserve">Epinards et champignons, Patates douces au coulis de figue et Mixé de Poulet 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1"/>
    </row>
    <row r="92" spans="1:15" s="95" customFormat="1" ht="21" thickBot="1" x14ac:dyDescent="0.35">
      <c r="A92" s="104" t="str">
        <f>'S25-DEJ'!F14</f>
        <v>Haricots verts, Boulgour* (Blé)  à la badiane et Mixé de Poisson du jour*</v>
      </c>
      <c r="B92" s="116" t="s">
        <v>279</v>
      </c>
      <c r="C92" s="116"/>
      <c r="D92" s="116" t="s">
        <v>279</v>
      </c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7"/>
    </row>
    <row r="93" spans="1:15" s="95" customFormat="1" x14ac:dyDescent="0.3">
      <c r="A93" s="105" t="str">
        <f>'S25-DEJ'!B12</f>
        <v>Compote Pomme Figue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s="95" customFormat="1" x14ac:dyDescent="0.3">
      <c r="A94" s="105" t="str">
        <f>'S25-DEJ'!C12</f>
        <v>Compote Pomme Mangue Vanille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s="95" customFormat="1" x14ac:dyDescent="0.3">
      <c r="A95" s="105" t="str">
        <f>'S25-DEJ'!D12</f>
        <v>Compote Pomme Grenade Basilic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1"/>
    </row>
    <row r="96" spans="1:15" s="95" customFormat="1" x14ac:dyDescent="0.3">
      <c r="A96" s="105" t="str">
        <f>'S25-DEJ'!E12</f>
        <v>Compote Pomme Myrtille Cardamome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1"/>
    </row>
    <row r="97" spans="1:15" s="95" customFormat="1" ht="10.8" thickBot="1" x14ac:dyDescent="0.35">
      <c r="A97" s="104" t="str">
        <f>'S25-DEJ'!F12</f>
        <v>Compote Pomme Abricot Veirveine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3"/>
    </row>
    <row r="98" spans="1:15" s="95" customFormat="1" x14ac:dyDescent="0.3">
      <c r="A98" s="105" t="str">
        <f>'S25-DEJ'!B17</f>
        <v>Mixé de Poisson blanc *</v>
      </c>
      <c r="B98" s="112"/>
      <c r="C98" s="112"/>
      <c r="D98" s="112" t="s">
        <v>279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3"/>
    </row>
    <row r="99" spans="1:15" s="95" customFormat="1" x14ac:dyDescent="0.3">
      <c r="A99" s="105" t="str">
        <f>'S25-DEJ'!C17</f>
        <v>Mixé de Poulet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1"/>
    </row>
    <row r="100" spans="1:15" s="95" customFormat="1" x14ac:dyDescent="0.3">
      <c r="A100" s="105" t="str">
        <f>'S25-DEJ'!D17</f>
        <v>Mixé de Veau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1"/>
    </row>
    <row r="101" spans="1:15" s="95" customFormat="1" x14ac:dyDescent="0.3">
      <c r="A101" s="105" t="str">
        <f>'S25-DEJ'!E17</f>
        <v>Mixé de Poulet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1"/>
    </row>
    <row r="102" spans="1:15" s="95" customFormat="1" ht="10.8" thickBot="1" x14ac:dyDescent="0.35">
      <c r="A102" s="105" t="str">
        <f>'S25-DEJ'!F17</f>
        <v>Mixé de Poisson blanc *</v>
      </c>
      <c r="B102" s="122"/>
      <c r="C102" s="122"/>
      <c r="D102" s="122" t="s">
        <v>279</v>
      </c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3"/>
    </row>
    <row r="103" spans="1:15" s="95" customFormat="1" x14ac:dyDescent="0.3">
      <c r="A103" s="110" t="str">
        <f>'S25-DEJ'!B18</f>
        <v>Purée de Courgettes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3"/>
    </row>
    <row r="104" spans="1:15" s="95" customFormat="1" x14ac:dyDescent="0.3">
      <c r="A104" s="111" t="str">
        <f>'S25-DEJ'!C18</f>
        <v>Purée de Choux Blancs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1"/>
    </row>
    <row r="105" spans="1:15" s="95" customFormat="1" x14ac:dyDescent="0.3">
      <c r="A105" s="111" t="str">
        <f>'S25-DEJ'!D18</f>
        <v>Purée d'Aubergines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1"/>
    </row>
    <row r="106" spans="1:15" s="95" customFormat="1" x14ac:dyDescent="0.3">
      <c r="A106" s="111" t="str">
        <f>'S25-DEJ'!E18</f>
        <v>Purée d'Epinards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9"/>
    </row>
    <row r="107" spans="1:15" s="95" customFormat="1" ht="10.8" thickBot="1" x14ac:dyDescent="0.35">
      <c r="A107" s="104" t="str">
        <f>'S25-DEJ'!F18</f>
        <v>Purée d'Haricots verts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7"/>
    </row>
    <row r="108" spans="1:15" s="95" customFormat="1" x14ac:dyDescent="0.3">
      <c r="A108" s="105" t="s">
        <v>71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9"/>
    </row>
    <row r="109" spans="1:15" s="95" customFormat="1" x14ac:dyDescent="0.3">
      <c r="A109" s="104" t="s">
        <v>72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7"/>
    </row>
    <row r="110" spans="1:15" s="95" customFormat="1" ht="13.8" x14ac:dyDescent="0.3">
      <c r="A110" s="132" t="str">
        <f>'S26-DEJ'!A2</f>
        <v>Du 22 au 26 Juin 2026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s="95" customFormat="1" x14ac:dyDescent="0.3">
      <c r="A111" s="104" t="str">
        <f>'S26-DEJ'!C10</f>
        <v>Soupe froide  à la tomate (Pain de mie* (Blé))</v>
      </c>
      <c r="B111" s="116" t="s">
        <v>279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s="95" customFormat="1" ht="19.95" customHeight="1" x14ac:dyDescent="0.3">
      <c r="A112" s="105" t="str">
        <f>'S26-DEJ'!D10</f>
        <v>Salade de concombres à la mozzarella* (Lait)</v>
      </c>
      <c r="B112" s="118"/>
      <c r="C112" s="118" t="s">
        <v>279</v>
      </c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9"/>
    </row>
    <row r="113" spans="1:15" s="95" customFormat="1" x14ac:dyDescent="0.3">
      <c r="A113" s="104" t="str">
        <f>'S26-DEJ'!E10</f>
        <v>Salade de riz au maïs et petits pois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7"/>
    </row>
    <row r="114" spans="1:15" s="95" customFormat="1" ht="20.399999999999999" x14ac:dyDescent="0.3">
      <c r="A114" s="105" t="str">
        <f>'S26-DEJ'!B11</f>
        <v>Aubergines à la parmesane * (Lait), Pâtes* (Blé) à la sauce tomate, Sauté de Poulet</v>
      </c>
      <c r="B114" s="118" t="s">
        <v>279</v>
      </c>
      <c r="C114" s="118" t="s">
        <v>279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9"/>
    </row>
    <row r="115" spans="1:15" s="95" customFormat="1" ht="20.399999999999999" x14ac:dyDescent="0.3">
      <c r="A115" s="105" t="str">
        <f>'S26-DEJ'!C11</f>
        <v>Carottes au cumin, Semoule de petit épeautre et Poisson du jour*</v>
      </c>
      <c r="B115" s="120"/>
      <c r="C115" s="120"/>
      <c r="D115" s="120" t="s">
        <v>279</v>
      </c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1"/>
    </row>
    <row r="116" spans="1:15" s="95" customFormat="1" ht="20.399999999999999" x14ac:dyDescent="0.3">
      <c r="A116" s="105" t="str">
        <f>'S26-DEJ'!D11</f>
        <v xml:space="preserve">Haricots Verts et Artichauts, Boulgour* (Blé) à l'échalote et Houmous de pois chiches  </v>
      </c>
      <c r="B116" s="120" t="s">
        <v>279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1"/>
    </row>
    <row r="117" spans="1:15" s="95" customFormat="1" ht="20.399999999999999" x14ac:dyDescent="0.3">
      <c r="A117" s="105" t="str">
        <f>'S26-DEJ'!E11</f>
        <v>Navets glacés à la figue, Patates douces à la violette et pièce de Bœuf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1"/>
    </row>
    <row r="118" spans="1:15" s="95" customFormat="1" ht="20.399999999999999" x14ac:dyDescent="0.3">
      <c r="A118" s="105" t="str">
        <f>'S26-DEJ'!F11</f>
        <v>Courgettes à l'anis, Polenta crémeuse* (Lait) et Poisson du jour*</v>
      </c>
      <c r="B118" s="116"/>
      <c r="C118" s="116" t="s">
        <v>279</v>
      </c>
      <c r="D118" s="116" t="s">
        <v>279</v>
      </c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7"/>
    </row>
    <row r="119" spans="1:15" s="95" customFormat="1" x14ac:dyDescent="0.3">
      <c r="A119" s="105" t="str">
        <f>'S26-DEJ'!B15</f>
        <v>Compote Pomme Prune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3"/>
    </row>
    <row r="120" spans="1:15" s="95" customFormat="1" x14ac:dyDescent="0.3">
      <c r="A120" s="105" t="str">
        <f>'S26-DEJ'!C15</f>
        <v>Compote Pomme Menthe cacao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1"/>
    </row>
    <row r="121" spans="1:15" s="95" customFormat="1" x14ac:dyDescent="0.3">
      <c r="A121" s="105" t="str">
        <f>'S26-DEJ'!D15</f>
        <v>Compote Pomme Melon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1"/>
    </row>
    <row r="122" spans="1:15" s="95" customFormat="1" x14ac:dyDescent="0.3">
      <c r="A122" s="105" t="str">
        <f>'S26-DEJ'!E15</f>
        <v>Compote Pomme Pêche Vanille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1"/>
    </row>
    <row r="123" spans="1:15" s="95" customFormat="1" x14ac:dyDescent="0.3">
      <c r="A123" s="104" t="str">
        <f>'S26-DEJ'!F15</f>
        <v>Compote Pomme Myrtille Citron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3"/>
    </row>
    <row r="124" spans="1:15" s="95" customFormat="1" x14ac:dyDescent="0.3">
      <c r="A124" s="105" t="str">
        <f>'S26-DEJ'!B17</f>
        <v>Mixé de Poulet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3"/>
    </row>
    <row r="125" spans="1:15" s="95" customFormat="1" x14ac:dyDescent="0.3">
      <c r="A125" s="105" t="str">
        <f>'S26-DEJ'!C17</f>
        <v>Mixé de Poisson blanc *</v>
      </c>
      <c r="B125" s="120"/>
      <c r="C125" s="120"/>
      <c r="D125" s="120" t="s">
        <v>279</v>
      </c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1"/>
    </row>
    <row r="126" spans="1:15" s="95" customFormat="1" x14ac:dyDescent="0.3">
      <c r="A126" s="105" t="str">
        <f>'S26-DEJ'!D17</f>
        <v>Mixé de Poulet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1"/>
    </row>
    <row r="127" spans="1:15" s="95" customFormat="1" x14ac:dyDescent="0.3">
      <c r="A127" s="105" t="str">
        <f>'S26-DEJ'!E17</f>
        <v>Mixé de Bœuf</v>
      </c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1"/>
    </row>
    <row r="128" spans="1:15" s="95" customFormat="1" x14ac:dyDescent="0.3">
      <c r="A128" s="105" t="str">
        <f>'S26-DEJ'!F17</f>
        <v>Mixé de Poisson blanc *</v>
      </c>
      <c r="B128" s="122"/>
      <c r="C128" s="122"/>
      <c r="D128" s="122" t="s">
        <v>279</v>
      </c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3"/>
    </row>
    <row r="129" spans="1:15" s="95" customFormat="1" x14ac:dyDescent="0.3">
      <c r="A129" s="110" t="str">
        <f>'S26-DEJ'!B18</f>
        <v>Purée d'Aubergines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3"/>
    </row>
    <row r="130" spans="1:15" s="95" customFormat="1" x14ac:dyDescent="0.3">
      <c r="A130" s="111" t="str">
        <f>'S26-DEJ'!C18</f>
        <v>Purée de Carottes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1"/>
    </row>
    <row r="131" spans="1:15" s="95" customFormat="1" x14ac:dyDescent="0.3">
      <c r="A131" s="111" t="str">
        <f>'S26-DEJ'!D18</f>
        <v>Purée d'Haricots verts</v>
      </c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1"/>
    </row>
    <row r="132" spans="1:15" s="95" customFormat="1" x14ac:dyDescent="0.3">
      <c r="A132" s="111" t="str">
        <f>'S26-DEJ'!E18</f>
        <v>Purée de Navets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9"/>
    </row>
    <row r="133" spans="1:15" s="95" customFormat="1" x14ac:dyDescent="0.3">
      <c r="A133" s="104" t="str">
        <f>'S26-DEJ'!F18</f>
        <v>Purée de Courgettes</v>
      </c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7"/>
    </row>
    <row r="134" spans="1:15" s="95" customFormat="1" x14ac:dyDescent="0.3">
      <c r="A134" s="105" t="s">
        <v>71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9"/>
    </row>
    <row r="135" spans="1:15" s="95" customFormat="1" x14ac:dyDescent="0.3">
      <c r="A135" s="104" t="s">
        <v>72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7"/>
    </row>
    <row r="136" spans="1:15" ht="13.8" x14ac:dyDescent="0.2">
      <c r="A136" s="124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</row>
    <row r="137" spans="1:15" x14ac:dyDescent="0.2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x14ac:dyDescent="0.2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x14ac:dyDescent="0.2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</row>
    <row r="140" spans="1:15" x14ac:dyDescent="0.2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</row>
    <row r="141" spans="1:15" x14ac:dyDescent="0.2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</row>
    <row r="142" spans="1:15" x14ac:dyDescent="0.2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</row>
    <row r="143" spans="1:15" x14ac:dyDescent="0.2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</row>
    <row r="144" spans="1:15" x14ac:dyDescent="0.2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</row>
    <row r="145" spans="1:15" x14ac:dyDescent="0.2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</row>
    <row r="146" spans="1:15" x14ac:dyDescent="0.2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</row>
    <row r="147" spans="1:15" x14ac:dyDescent="0.2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</row>
    <row r="148" spans="1:15" x14ac:dyDescent="0.2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</row>
    <row r="149" spans="1:15" x14ac:dyDescent="0.2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</row>
    <row r="150" spans="1:15" x14ac:dyDescent="0.2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</row>
    <row r="151" spans="1:15" x14ac:dyDescent="0.2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</row>
    <row r="152" spans="1:15" x14ac:dyDescent="0.2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</row>
    <row r="153" spans="1:15" x14ac:dyDescent="0.2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</row>
    <row r="154" spans="1:15" x14ac:dyDescent="0.2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x14ac:dyDescent="0.2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x14ac:dyDescent="0.2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x14ac:dyDescent="0.2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</row>
    <row r="158" spans="1:15" x14ac:dyDescent="0.2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</row>
    <row r="159" spans="1:15" x14ac:dyDescent="0.2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</row>
    <row r="160" spans="1:15" x14ac:dyDescent="0.2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</row>
    <row r="161" spans="1:15" x14ac:dyDescent="0.2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</row>
  </sheetData>
  <mergeCells count="1">
    <mergeCell ref="B1:O1"/>
  </mergeCells>
  <pageMargins left="0" right="0" top="0" bottom="0" header="0" footer="0"/>
  <pageSetup paperSize="9" fitToHeight="0" orientation="landscape" r:id="rId1"/>
  <rowBreaks count="3" manualBreakCount="3">
    <brk id="57" max="16383" man="1"/>
    <brk id="83" max="16383" man="1"/>
    <brk id="10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53" t="s">
        <v>33</v>
      </c>
      <c r="B1" s="153"/>
      <c r="C1" s="153"/>
      <c r="D1" s="153"/>
      <c r="E1" s="153"/>
      <c r="F1" s="153"/>
    </row>
    <row r="2" spans="1:7" ht="24" x14ac:dyDescent="0.3">
      <c r="A2" s="153" t="s">
        <v>34</v>
      </c>
      <c r="B2" s="153"/>
      <c r="C2" s="153"/>
      <c r="D2" s="153"/>
      <c r="E2" s="153"/>
      <c r="F2" s="153"/>
    </row>
    <row r="3" spans="1:7" ht="17.399999999999999" x14ac:dyDescent="0.3">
      <c r="A3" s="154" t="s">
        <v>35</v>
      </c>
      <c r="B3" s="154"/>
      <c r="C3" s="154"/>
      <c r="D3" s="154"/>
      <c r="E3" s="154"/>
      <c r="F3" s="154"/>
    </row>
    <row r="4" spans="1:7" ht="15" thickBot="1" x14ac:dyDescent="0.35"/>
    <row r="5" spans="1:7" ht="17.7" customHeight="1" x14ac:dyDescent="0.3">
      <c r="A5" s="155" t="s">
        <v>3</v>
      </c>
      <c r="B5" s="156"/>
      <c r="C5" s="156"/>
      <c r="D5" s="156"/>
      <c r="E5" s="156"/>
      <c r="F5" s="157"/>
    </row>
    <row r="6" spans="1:7" ht="15" thickBot="1" x14ac:dyDescent="0.35">
      <c r="A6" s="158"/>
      <c r="B6" s="159"/>
      <c r="C6" s="159"/>
      <c r="D6" s="159"/>
      <c r="E6" s="159"/>
      <c r="F6" s="160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67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167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167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167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167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167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167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167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167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167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167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161" t="s">
        <v>27</v>
      </c>
      <c r="E25" s="163" t="s">
        <v>28</v>
      </c>
      <c r="F25" s="164" t="s">
        <v>29</v>
      </c>
    </row>
    <row r="26" spans="1:7" x14ac:dyDescent="0.3">
      <c r="A26" s="55"/>
      <c r="B26" s="58" t="s">
        <v>30</v>
      </c>
      <c r="C26" s="56"/>
      <c r="D26" s="162"/>
      <c r="E26" s="163"/>
      <c r="F26" s="165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0</v>
      </c>
      <c r="B1" s="153"/>
      <c r="C1" s="153"/>
      <c r="D1" s="153"/>
      <c r="E1" s="153"/>
      <c r="F1" s="153"/>
    </row>
    <row r="2" spans="1:6" ht="24" x14ac:dyDescent="0.3">
      <c r="A2" s="153" t="s">
        <v>34</v>
      </c>
      <c r="B2" s="153"/>
      <c r="C2" s="153"/>
      <c r="D2" s="153"/>
      <c r="E2" s="153"/>
      <c r="F2" s="153"/>
    </row>
    <row r="3" spans="1:6" ht="17.399999999999999" x14ac:dyDescent="0.3">
      <c r="A3" s="154" t="s">
        <v>35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66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166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166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166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166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166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1" t="s">
        <v>27</v>
      </c>
      <c r="E19" s="163" t="s">
        <v>28</v>
      </c>
      <c r="F19" s="164" t="s">
        <v>29</v>
      </c>
    </row>
    <row r="20" spans="1:6" x14ac:dyDescent="0.3">
      <c r="A20" s="55"/>
      <c r="B20" s="58" t="s">
        <v>30</v>
      </c>
      <c r="C20" s="56"/>
      <c r="D20" s="162"/>
      <c r="E20" s="163"/>
      <c r="F20" s="16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83</v>
      </c>
      <c r="B2" s="153"/>
      <c r="C2" s="153"/>
      <c r="D2" s="153"/>
      <c r="E2" s="153"/>
      <c r="F2" s="153"/>
    </row>
    <row r="3" spans="1:6" ht="17.399999999999999" x14ac:dyDescent="0.3">
      <c r="A3" s="154" t="s">
        <v>84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7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167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167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167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167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67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167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69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169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169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169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1" t="s">
        <v>27</v>
      </c>
      <c r="E25" s="163" t="s">
        <v>28</v>
      </c>
      <c r="F25" s="168" t="s">
        <v>29</v>
      </c>
    </row>
    <row r="26" spans="1:6" x14ac:dyDescent="0.3">
      <c r="A26" s="55"/>
      <c r="B26" s="58" t="s">
        <v>30</v>
      </c>
      <c r="C26" s="56"/>
      <c r="D26" s="162"/>
      <c r="E26" s="163"/>
      <c r="F26" s="16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0</v>
      </c>
      <c r="B1" s="153"/>
      <c r="C1" s="153"/>
      <c r="D1" s="153"/>
      <c r="E1" s="153"/>
      <c r="F1" s="153"/>
    </row>
    <row r="2" spans="1:6" ht="24" x14ac:dyDescent="0.3">
      <c r="A2" s="153" t="s">
        <v>83</v>
      </c>
      <c r="B2" s="153"/>
      <c r="C2" s="153"/>
      <c r="D2" s="153"/>
      <c r="E2" s="153"/>
      <c r="F2" s="153"/>
    </row>
    <row r="3" spans="1:6" ht="17.399999999999999" x14ac:dyDescent="0.3">
      <c r="A3" s="154" t="str">
        <f>'S39 DEJ'!A3:F3</f>
        <v>Découverte du Melon Canari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6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166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166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166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166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166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1" t="s">
        <v>27</v>
      </c>
      <c r="E19" s="163" t="s">
        <v>28</v>
      </c>
      <c r="F19" s="168" t="s">
        <v>29</v>
      </c>
    </row>
    <row r="20" spans="1:6" x14ac:dyDescent="0.3">
      <c r="A20" s="55"/>
      <c r="B20" s="58" t="s">
        <v>30</v>
      </c>
      <c r="C20" s="56"/>
      <c r="D20" s="162"/>
      <c r="E20" s="163"/>
      <c r="F20" s="16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113</v>
      </c>
      <c r="B2" s="153"/>
      <c r="C2" s="153"/>
      <c r="D2" s="153"/>
      <c r="E2" s="153"/>
      <c r="F2" s="153"/>
    </row>
    <row r="3" spans="1:6" ht="17.399999999999999" x14ac:dyDescent="0.3">
      <c r="A3" s="154" t="s">
        <v>114</v>
      </c>
      <c r="B3" s="154"/>
      <c r="C3" s="154"/>
      <c r="D3" s="154"/>
      <c r="E3" s="154"/>
      <c r="F3" s="154"/>
    </row>
    <row r="4" spans="1:6" ht="18" thickBot="1" x14ac:dyDescent="0.35">
      <c r="A4" s="154"/>
      <c r="B4" s="154"/>
      <c r="C4" s="154"/>
      <c r="D4" s="154"/>
      <c r="E4" s="154"/>
      <c r="F4" s="154"/>
    </row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7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167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167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167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167" t="s">
        <v>50</v>
      </c>
      <c r="B15" s="49" t="str">
        <f>B11</f>
        <v>Courge spaghetti et semoule aux poivrons et sauté de veau</v>
      </c>
      <c r="C15" s="49" t="str">
        <f>C11</f>
        <v>Courgettes patate douce et filet de saumon</v>
      </c>
      <c r="D15" s="69" t="str">
        <f>D11</f>
        <v>Carottes au curry pommes de terre et poulet tandoori</v>
      </c>
      <c r="E15" s="49" t="str">
        <f>E11</f>
        <v>Légumes d'été pâtes à la cardamome et filet de bœuf</v>
      </c>
      <c r="F15" s="69" t="str">
        <f>F11</f>
        <v>Potiron boulgour et dos de Cabillaud</v>
      </c>
    </row>
    <row r="16" spans="1:6" ht="13.5" customHeight="1" x14ac:dyDescent="0.3">
      <c r="A16" s="167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167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169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169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169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169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1" t="s">
        <v>27</v>
      </c>
      <c r="E25" s="163" t="s">
        <v>28</v>
      </c>
      <c r="F25" s="168" t="s">
        <v>29</v>
      </c>
    </row>
    <row r="26" spans="1:6" x14ac:dyDescent="0.3">
      <c r="A26" s="55"/>
      <c r="B26" s="58" t="s">
        <v>30</v>
      </c>
      <c r="C26" s="56"/>
      <c r="D26" s="162"/>
      <c r="E26" s="163"/>
      <c r="F26" s="16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3" t="s">
        <v>0</v>
      </c>
      <c r="B1" s="153"/>
      <c r="C1" s="153"/>
      <c r="D1" s="153"/>
      <c r="E1" s="153"/>
      <c r="F1" s="153"/>
    </row>
    <row r="2" spans="1:6" ht="24" x14ac:dyDescent="0.3">
      <c r="A2" s="153" t="str">
        <f>'S40 DEJ'!A2:F2</f>
        <v>Du 28 septembre au 2 octobre 2020</v>
      </c>
      <c r="B2" s="153"/>
      <c r="C2" s="153"/>
      <c r="D2" s="153"/>
      <c r="E2" s="153"/>
      <c r="F2" s="153"/>
    </row>
    <row r="3" spans="1:6" ht="17.399999999999999" x14ac:dyDescent="0.3">
      <c r="A3" s="154" t="str">
        <f>'S40 DEJ'!A3:F3</f>
        <v>Découverte de la Patate Douce</v>
      </c>
      <c r="B3" s="154"/>
      <c r="C3" s="154"/>
      <c r="D3" s="154"/>
      <c r="E3" s="154"/>
      <c r="F3" s="154"/>
    </row>
    <row r="4" spans="1:6" ht="15" thickBot="1" x14ac:dyDescent="0.35"/>
    <row r="5" spans="1:6" ht="17.7" customHeight="1" x14ac:dyDescent="0.3">
      <c r="A5" s="155" t="s">
        <v>3</v>
      </c>
      <c r="B5" s="156"/>
      <c r="C5" s="156"/>
      <c r="D5" s="156"/>
      <c r="E5" s="156"/>
      <c r="F5" s="157"/>
    </row>
    <row r="6" spans="1:6" ht="15" thickBot="1" x14ac:dyDescent="0.35">
      <c r="A6" s="158"/>
      <c r="B6" s="159"/>
      <c r="C6" s="159"/>
      <c r="D6" s="159"/>
      <c r="E6" s="159"/>
      <c r="F6" s="16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6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166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166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166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166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166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1" t="s">
        <v>27</v>
      </c>
      <c r="E19" s="163" t="s">
        <v>28</v>
      </c>
      <c r="F19" s="168" t="s">
        <v>29</v>
      </c>
    </row>
    <row r="20" spans="1:6" x14ac:dyDescent="0.3">
      <c r="A20" s="55"/>
      <c r="B20" s="58" t="s">
        <v>30</v>
      </c>
      <c r="C20" s="56"/>
      <c r="D20" s="162"/>
      <c r="E20" s="163"/>
      <c r="F20" s="16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F30"/>
  <sheetViews>
    <sheetView tabSelected="1" view="pageBreakPreview" topLeftCell="A4" zoomScale="98" zoomScaleNormal="100" zoomScaleSheetLayoutView="98" workbookViewId="0">
      <selection activeCell="E25" sqref="E25"/>
    </sheetView>
  </sheetViews>
  <sheetFormatPr baseColWidth="10" defaultColWidth="11.44140625" defaultRowHeight="14.4" x14ac:dyDescent="0.3"/>
  <cols>
    <col min="1" max="1" width="16.6640625" style="8" customWidth="1"/>
    <col min="2" max="6" width="21.44140625" customWidth="1"/>
  </cols>
  <sheetData>
    <row r="1" spans="1:6" ht="24" x14ac:dyDescent="0.3">
      <c r="A1" s="153" t="s">
        <v>33</v>
      </c>
      <c r="B1" s="153"/>
      <c r="C1" s="153"/>
      <c r="D1" s="153"/>
      <c r="E1" s="153"/>
      <c r="F1" s="153"/>
    </row>
    <row r="2" spans="1:6" ht="24" x14ac:dyDescent="0.3">
      <c r="A2" s="153" t="s">
        <v>133</v>
      </c>
      <c r="B2" s="153"/>
      <c r="C2" s="153"/>
      <c r="D2" s="153"/>
      <c r="E2" s="153"/>
      <c r="F2" s="153"/>
    </row>
    <row r="3" spans="1:6" ht="17.399999999999999" x14ac:dyDescent="0.3">
      <c r="A3" s="154" t="s">
        <v>134</v>
      </c>
      <c r="B3" s="154"/>
      <c r="C3" s="154"/>
      <c r="D3" s="154"/>
      <c r="E3" s="154"/>
      <c r="F3" s="154"/>
    </row>
    <row r="4" spans="1:6" ht="17.399999999999999" x14ac:dyDescent="0.3">
      <c r="A4" s="154"/>
      <c r="B4" s="154"/>
      <c r="C4" s="154"/>
      <c r="D4" s="154"/>
      <c r="E4" s="154"/>
      <c r="F4" s="154"/>
    </row>
    <row r="5" spans="1:6" ht="17.7" customHeight="1" x14ac:dyDescent="0.3">
      <c r="A5" s="154"/>
      <c r="B5" s="154"/>
      <c r="C5" s="154"/>
      <c r="D5" s="154"/>
      <c r="E5" s="154"/>
      <c r="F5" s="154"/>
    </row>
    <row r="6" spans="1:6" ht="16.2" customHeight="1" x14ac:dyDescent="0.3">
      <c r="A6" s="154"/>
      <c r="B6" s="154"/>
      <c r="C6" s="154"/>
      <c r="D6" s="154"/>
      <c r="E6" s="154"/>
      <c r="F6" s="15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" x14ac:dyDescent="0.3">
      <c r="B8" s="1" t="s">
        <v>4</v>
      </c>
      <c r="C8" s="1" t="s">
        <v>5</v>
      </c>
      <c r="D8" s="1" t="s">
        <v>6</v>
      </c>
      <c r="E8" s="1" t="s">
        <v>7</v>
      </c>
      <c r="F8" s="94" t="s">
        <v>8</v>
      </c>
    </row>
    <row r="9" spans="1:6" ht="8.25" customHeight="1" thickBot="1" x14ac:dyDescent="0.35"/>
    <row r="10" spans="1:6" ht="45" customHeight="1" x14ac:dyDescent="0.3">
      <c r="A10" s="169" t="s">
        <v>36</v>
      </c>
      <c r="B10" s="61"/>
      <c r="C10" s="133" t="s">
        <v>135</v>
      </c>
      <c r="D10" s="133" t="s">
        <v>136</v>
      </c>
      <c r="E10" s="133" t="s">
        <v>137</v>
      </c>
      <c r="F10" s="179"/>
    </row>
    <row r="11" spans="1:6" ht="76.5" customHeight="1" x14ac:dyDescent="0.3">
      <c r="A11" s="169"/>
      <c r="B11" s="148" t="s">
        <v>138</v>
      </c>
      <c r="C11" s="59" t="s">
        <v>139</v>
      </c>
      <c r="D11" s="59" t="s">
        <v>140</v>
      </c>
      <c r="E11" s="59" t="s">
        <v>141</v>
      </c>
      <c r="F11" s="180" t="s">
        <v>142</v>
      </c>
    </row>
    <row r="12" spans="1:6" ht="30.75" customHeight="1" thickBot="1" x14ac:dyDescent="0.35">
      <c r="B12" s="60" t="s">
        <v>143</v>
      </c>
      <c r="C12" s="60" t="s">
        <v>144</v>
      </c>
      <c r="D12" s="60" t="s">
        <v>145</v>
      </c>
      <c r="E12" s="60" t="s">
        <v>146</v>
      </c>
      <c r="F12" s="181" t="s">
        <v>147</v>
      </c>
    </row>
    <row r="13" spans="1:6" x14ac:dyDescent="0.3">
      <c r="A13" s="131"/>
      <c r="B13" s="92"/>
      <c r="C13" s="92"/>
      <c r="D13" s="92"/>
      <c r="E13" s="92"/>
      <c r="F13" s="182"/>
    </row>
    <row r="14" spans="1:6" ht="55.2" x14ac:dyDescent="0.3">
      <c r="A14" s="169" t="s">
        <v>50</v>
      </c>
      <c r="B14" s="150" t="s">
        <v>148</v>
      </c>
      <c r="C14" s="61" t="s">
        <v>149</v>
      </c>
      <c r="D14" s="61" t="s">
        <v>150</v>
      </c>
      <c r="E14" s="61" t="s">
        <v>151</v>
      </c>
      <c r="F14" s="183" t="s">
        <v>152</v>
      </c>
    </row>
    <row r="15" spans="1:6" ht="37.5" customHeight="1" thickBot="1" x14ac:dyDescent="0.35">
      <c r="A15" s="169"/>
      <c r="B15" s="60" t="s">
        <v>143</v>
      </c>
      <c r="C15" s="60" t="s">
        <v>144</v>
      </c>
      <c r="D15" s="60" t="str">
        <f>D12</f>
        <v>Compote Pomme Pamplemousse</v>
      </c>
      <c r="E15" s="60" t="str">
        <f>E12</f>
        <v>Compote Pomme Menthe</v>
      </c>
      <c r="F15" s="181" t="str">
        <f>F12</f>
        <v>Compote Pomme Framboise</v>
      </c>
    </row>
    <row r="16" spans="1:6" ht="14.25" customHeight="1" thickBot="1" x14ac:dyDescent="0.35">
      <c r="A16" s="131"/>
      <c r="B16" s="92"/>
      <c r="C16" s="92"/>
      <c r="D16" s="92"/>
      <c r="E16" s="92"/>
      <c r="F16" s="182"/>
    </row>
    <row r="17" spans="1:6" ht="23.25" customHeight="1" x14ac:dyDescent="0.3">
      <c r="A17" s="169" t="s">
        <v>60</v>
      </c>
      <c r="B17" s="61" t="s">
        <v>99</v>
      </c>
      <c r="C17" s="61" t="s">
        <v>153</v>
      </c>
      <c r="D17" s="146" t="s">
        <v>154</v>
      </c>
      <c r="E17" s="61" t="s">
        <v>65</v>
      </c>
      <c r="F17" s="184" t="s">
        <v>154</v>
      </c>
    </row>
    <row r="18" spans="1:6" ht="29.4" customHeight="1" x14ac:dyDescent="0.3">
      <c r="A18" s="169"/>
      <c r="B18" s="59" t="s">
        <v>155</v>
      </c>
      <c r="C18" s="59" t="s">
        <v>156</v>
      </c>
      <c r="D18" s="59" t="s">
        <v>67</v>
      </c>
      <c r="E18" s="59" t="s">
        <v>157</v>
      </c>
      <c r="F18" s="185" t="s">
        <v>67</v>
      </c>
    </row>
    <row r="19" spans="1:6" ht="27" customHeight="1" x14ac:dyDescent="0.3">
      <c r="A19" s="169"/>
      <c r="B19" s="59" t="s">
        <v>158</v>
      </c>
      <c r="C19" s="59" t="s">
        <v>159</v>
      </c>
      <c r="D19" s="59" t="s">
        <v>158</v>
      </c>
      <c r="E19" s="59" t="s">
        <v>160</v>
      </c>
      <c r="F19" s="185" t="s">
        <v>161</v>
      </c>
    </row>
    <row r="20" spans="1:6" ht="23.25" customHeight="1" thickBot="1" x14ac:dyDescent="0.35">
      <c r="A20" s="169"/>
      <c r="B20" s="60" t="str">
        <f>B15</f>
        <v>Compote Pomme Citron</v>
      </c>
      <c r="C20" s="60" t="s">
        <v>144</v>
      </c>
      <c r="D20" s="60" t="s">
        <v>145</v>
      </c>
      <c r="E20" s="60" t="s">
        <v>73</v>
      </c>
      <c r="F20" s="181" t="s">
        <v>147</v>
      </c>
    </row>
    <row r="21" spans="1:6" x14ac:dyDescent="0.3">
      <c r="B21" s="3"/>
      <c r="C21" s="3"/>
      <c r="D21" s="3"/>
      <c r="E21" s="3"/>
      <c r="F21" s="186"/>
    </row>
    <row r="22" spans="1:6" ht="26.25" customHeight="1" x14ac:dyDescent="0.3">
      <c r="A22" s="151"/>
      <c r="B22" s="61" t="str">
        <f>B18</f>
        <v>Purée d'Aubergines</v>
      </c>
      <c r="C22" s="61" t="str">
        <f>C18</f>
        <v>Purée de Carottes</v>
      </c>
      <c r="D22" s="61" t="str">
        <f>D18</f>
        <v>Purée de Courges</v>
      </c>
      <c r="E22" s="61" t="str">
        <f>E18</f>
        <v>Purée d'Haricots verts</v>
      </c>
      <c r="F22" s="187" t="str">
        <f>F18</f>
        <v>Purée de Courges</v>
      </c>
    </row>
    <row r="23" spans="1:6" ht="43.2" x14ac:dyDescent="0.3">
      <c r="A23" s="151" t="s">
        <v>162</v>
      </c>
      <c r="B23" s="60" t="str">
        <f>B20</f>
        <v>Compote Pomme Citron</v>
      </c>
      <c r="C23" s="60" t="str">
        <f>C20</f>
        <v>Compote Pomme Abricot</v>
      </c>
      <c r="D23" s="60" t="str">
        <f>D20</f>
        <v>Compote Pomme Pamplemousse</v>
      </c>
      <c r="E23" s="60" t="str">
        <f>E20</f>
        <v>Compote de Pommes</v>
      </c>
      <c r="F23" s="181" t="str">
        <f>F20</f>
        <v>Compote Pomme Framboise</v>
      </c>
    </row>
    <row r="24" spans="1:6" x14ac:dyDescent="0.3">
      <c r="A24" s="52"/>
      <c r="B24" s="52"/>
      <c r="C24" s="52"/>
      <c r="D24" s="52"/>
      <c r="E24" s="52"/>
    </row>
    <row r="25" spans="1:6" ht="8.25" customHeight="1" x14ac:dyDescent="0.3">
      <c r="A25" s="53"/>
      <c r="B25" s="136"/>
      <c r="C25" s="138"/>
      <c r="D25" s="139"/>
      <c r="E25" s="140"/>
      <c r="F25" s="141"/>
    </row>
    <row r="26" spans="1:6" ht="13.5" customHeight="1" x14ac:dyDescent="0.3">
      <c r="A26" s="55"/>
      <c r="B26" s="136"/>
      <c r="C26" s="138"/>
      <c r="D26" s="139"/>
      <c r="E26" s="140"/>
      <c r="F26" s="141"/>
    </row>
    <row r="27" spans="1:6" x14ac:dyDescent="0.3">
      <c r="A27" s="138"/>
      <c r="B27" s="138" t="s">
        <v>30</v>
      </c>
      <c r="C27" s="170" t="s">
        <v>163</v>
      </c>
      <c r="D27" s="170"/>
      <c r="E27" s="142" t="s">
        <v>164</v>
      </c>
      <c r="F27" s="141" t="s">
        <v>165</v>
      </c>
    </row>
    <row r="28" spans="1:6" x14ac:dyDescent="0.3">
      <c r="A28" s="52"/>
      <c r="B28" s="52"/>
      <c r="C28" s="52"/>
      <c r="D28" s="52"/>
      <c r="E28" s="52"/>
      <c r="F28" s="52"/>
    </row>
    <row r="29" spans="1:6" x14ac:dyDescent="0.3">
      <c r="B29" s="52"/>
      <c r="F29" s="52"/>
    </row>
    <row r="30" spans="1:6" x14ac:dyDescent="0.3">
      <c r="B30" s="52"/>
    </row>
  </sheetData>
  <mergeCells count="10">
    <mergeCell ref="C27:D27"/>
    <mergeCell ref="A14:A15"/>
    <mergeCell ref="A17:A20"/>
    <mergeCell ref="A10:A11"/>
    <mergeCell ref="A1:F1"/>
    <mergeCell ref="A2:F2"/>
    <mergeCell ref="A3:F3"/>
    <mergeCell ref="A4:F4"/>
    <mergeCell ref="A5:F5"/>
    <mergeCell ref="A6:F6"/>
  </mergeCells>
  <printOptions horizontalCentered="1" verticalCentered="1"/>
  <pageMargins left="0.7" right="0.7" top="0.75" bottom="0.75" header="0.3" footer="0.3"/>
  <pageSetup paperSize="9" scale="68" orientation="landscape" r:id="rId1"/>
  <colBreaks count="1" manualBreakCount="1">
    <brk id="7" max="2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ED08-B9D9-4C99-8A38-D82D2C06FE59}">
  <sheetPr>
    <pageSetUpPr fitToPage="1"/>
  </sheetPr>
  <dimension ref="A1:J30"/>
  <sheetViews>
    <sheetView view="pageBreakPreview" topLeftCell="A7" zoomScaleNormal="100" zoomScaleSheetLayoutView="100" workbookViewId="0">
      <selection activeCell="E25" sqref="E25"/>
    </sheetView>
  </sheetViews>
  <sheetFormatPr baseColWidth="10" defaultColWidth="11.44140625" defaultRowHeight="14.4" x14ac:dyDescent="0.3"/>
  <cols>
    <col min="1" max="1" width="16.6640625" style="8" customWidth="1"/>
    <col min="2" max="3" width="21.44140625" customWidth="1"/>
    <col min="4" max="4" width="26.33203125" customWidth="1"/>
    <col min="5" max="5" width="25.44140625" customWidth="1"/>
    <col min="6" max="6" width="22.88671875" customWidth="1"/>
  </cols>
  <sheetData>
    <row r="1" spans="1:10" ht="24" x14ac:dyDescent="0.3">
      <c r="A1" s="153" t="s">
        <v>33</v>
      </c>
      <c r="B1" s="153"/>
      <c r="C1" s="153"/>
      <c r="D1" s="153"/>
      <c r="E1" s="153"/>
      <c r="F1" s="153"/>
    </row>
    <row r="2" spans="1:10" ht="24" x14ac:dyDescent="0.3">
      <c r="A2" s="153" t="s">
        <v>166</v>
      </c>
      <c r="B2" s="153"/>
      <c r="C2" s="153"/>
      <c r="D2" s="153"/>
      <c r="E2" s="153"/>
      <c r="F2" s="153"/>
    </row>
    <row r="3" spans="1:10" ht="32.4" customHeight="1" x14ac:dyDescent="0.3">
      <c r="A3" s="172" t="s">
        <v>167</v>
      </c>
      <c r="B3" s="154"/>
      <c r="C3" s="154"/>
      <c r="D3" s="154"/>
      <c r="E3" s="154"/>
      <c r="F3" s="154"/>
    </row>
    <row r="5" spans="1:10" ht="17.7" customHeight="1" x14ac:dyDescent="0.3">
      <c r="A5" s="173"/>
      <c r="B5" s="174"/>
      <c r="C5" s="174"/>
      <c r="D5" s="174"/>
      <c r="E5" s="174"/>
      <c r="F5" s="175"/>
    </row>
    <row r="6" spans="1:10" x14ac:dyDescent="0.3">
      <c r="A6" s="173"/>
      <c r="B6" s="174"/>
      <c r="C6" s="174"/>
      <c r="D6" s="174"/>
      <c r="E6" s="174"/>
      <c r="F6" s="175"/>
    </row>
    <row r="7" spans="1:10" ht="8.25" customHeight="1" thickBot="1" x14ac:dyDescent="0.4">
      <c r="A7" s="9"/>
      <c r="B7" s="137"/>
      <c r="C7" s="7"/>
      <c r="D7" s="7"/>
      <c r="E7" s="7"/>
      <c r="F7" s="7"/>
    </row>
    <row r="8" spans="1:10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10" ht="8.25" customHeight="1" thickBot="1" x14ac:dyDescent="0.35">
      <c r="B9" s="86"/>
      <c r="C9" s="86"/>
      <c r="D9" s="86"/>
      <c r="E9" s="86"/>
      <c r="F9" s="86"/>
    </row>
    <row r="10" spans="1:10" ht="48" customHeight="1" x14ac:dyDescent="0.3">
      <c r="A10" s="169" t="s">
        <v>36</v>
      </c>
      <c r="B10" s="179" t="s">
        <v>280</v>
      </c>
      <c r="C10" s="179"/>
      <c r="D10" s="179" t="s">
        <v>168</v>
      </c>
      <c r="E10" s="179"/>
      <c r="F10" s="179" t="s">
        <v>169</v>
      </c>
      <c r="H10" s="171" t="s">
        <v>170</v>
      </c>
      <c r="I10" s="171"/>
      <c r="J10" s="171"/>
    </row>
    <row r="11" spans="1:10" ht="67.5" customHeight="1" x14ac:dyDescent="0.3">
      <c r="A11" s="169"/>
      <c r="B11" s="188" t="s">
        <v>171</v>
      </c>
      <c r="C11" s="188" t="s">
        <v>172</v>
      </c>
      <c r="D11" s="188" t="s">
        <v>173</v>
      </c>
      <c r="E11" s="188" t="s">
        <v>174</v>
      </c>
      <c r="F11" s="188" t="s">
        <v>175</v>
      </c>
      <c r="H11" s="171"/>
      <c r="I11" s="171"/>
      <c r="J11" s="171"/>
    </row>
    <row r="12" spans="1:10" ht="28.2" thickBot="1" x14ac:dyDescent="0.35">
      <c r="B12" s="190" t="s">
        <v>176</v>
      </c>
      <c r="C12" s="190" t="s">
        <v>177</v>
      </c>
      <c r="D12" s="190" t="s">
        <v>178</v>
      </c>
      <c r="E12" s="190" t="s">
        <v>179</v>
      </c>
      <c r="F12" s="190" t="s">
        <v>180</v>
      </c>
    </row>
    <row r="13" spans="1:10" ht="15" thickBot="1" x14ac:dyDescent="0.35">
      <c r="A13" s="131"/>
      <c r="B13" s="191"/>
      <c r="C13" s="191"/>
      <c r="D13" s="191"/>
      <c r="E13" s="191"/>
      <c r="F13" s="191"/>
    </row>
    <row r="14" spans="1:10" ht="69" x14ac:dyDescent="0.3">
      <c r="A14" s="169" t="s">
        <v>50</v>
      </c>
      <c r="B14" s="179" t="s">
        <v>181</v>
      </c>
      <c r="C14" s="179" t="s">
        <v>182</v>
      </c>
      <c r="D14" s="179" t="s">
        <v>183</v>
      </c>
      <c r="E14" s="179" t="s">
        <v>184</v>
      </c>
      <c r="F14" s="179" t="s">
        <v>185</v>
      </c>
    </row>
    <row r="15" spans="1:10" ht="27.6" x14ac:dyDescent="0.3">
      <c r="A15" s="169"/>
      <c r="B15" s="190" t="str">
        <f>B12</f>
        <v>Compote Pomme Abricot Fleur d'oranger</v>
      </c>
      <c r="C15" s="190" t="str">
        <f>C12</f>
        <v xml:space="preserve">Compote Pomme Cerise </v>
      </c>
      <c r="D15" s="190" t="str">
        <f>D12</f>
        <v>Compote Pomme Myrtille</v>
      </c>
      <c r="E15" s="190" t="s">
        <v>186</v>
      </c>
      <c r="F15" s="190" t="str">
        <f>F12</f>
        <v xml:space="preserve">Compote Pomme Cerise Menthe </v>
      </c>
    </row>
    <row r="16" spans="1:10" x14ac:dyDescent="0.3">
      <c r="A16" s="131"/>
      <c r="B16" s="191"/>
      <c r="C16" s="191"/>
      <c r="D16" s="191"/>
      <c r="E16" s="191"/>
      <c r="F16" s="191"/>
    </row>
    <row r="17" spans="1:6" x14ac:dyDescent="0.3">
      <c r="A17" s="169" t="s">
        <v>60</v>
      </c>
      <c r="B17" s="179" t="s">
        <v>99</v>
      </c>
      <c r="C17" s="184" t="s">
        <v>154</v>
      </c>
      <c r="D17" s="179" t="s">
        <v>99</v>
      </c>
      <c r="E17" s="184" t="s">
        <v>154</v>
      </c>
      <c r="F17" s="179" t="s">
        <v>153</v>
      </c>
    </row>
    <row r="18" spans="1:6" ht="15" customHeight="1" x14ac:dyDescent="0.3">
      <c r="A18" s="169"/>
      <c r="B18" s="188" t="s">
        <v>156</v>
      </c>
      <c r="C18" s="188" t="s">
        <v>68</v>
      </c>
      <c r="D18" s="188" t="s">
        <v>155</v>
      </c>
      <c r="E18" s="188" t="s">
        <v>187</v>
      </c>
      <c r="F18" s="188" t="s">
        <v>157</v>
      </c>
    </row>
    <row r="19" spans="1:6" x14ac:dyDescent="0.3">
      <c r="A19" s="169"/>
      <c r="B19" s="188" t="s">
        <v>188</v>
      </c>
      <c r="C19" s="188" t="s">
        <v>189</v>
      </c>
      <c r="D19" s="188" t="s">
        <v>161</v>
      </c>
      <c r="E19" s="188" t="s">
        <v>190</v>
      </c>
      <c r="F19" s="188" t="s">
        <v>191</v>
      </c>
    </row>
    <row r="20" spans="1:6" x14ac:dyDescent="0.3">
      <c r="A20" s="169"/>
      <c r="B20" s="190" t="s">
        <v>144</v>
      </c>
      <c r="C20" s="190" t="s">
        <v>192</v>
      </c>
      <c r="D20" s="190" t="s">
        <v>178</v>
      </c>
      <c r="E20" s="190" t="s">
        <v>193</v>
      </c>
      <c r="F20" s="190" t="s">
        <v>192</v>
      </c>
    </row>
    <row r="21" spans="1:6" x14ac:dyDescent="0.3">
      <c r="B21" s="189"/>
      <c r="C21" s="189"/>
      <c r="D21" s="189"/>
      <c r="E21" s="189"/>
      <c r="F21" s="189"/>
    </row>
    <row r="22" spans="1:6" x14ac:dyDescent="0.3">
      <c r="A22" s="151"/>
      <c r="B22" s="179" t="str">
        <f>B18</f>
        <v>Purée de Carottes</v>
      </c>
      <c r="C22" s="179" t="str">
        <f>C18</f>
        <v>Purée de Courgettes</v>
      </c>
      <c r="D22" s="179" t="str">
        <f>D18</f>
        <v>Purée d'Aubergines</v>
      </c>
      <c r="E22" s="179" t="str">
        <f>E18</f>
        <v>Purée d'Epinards</v>
      </c>
      <c r="F22" s="179" t="str">
        <f>F18</f>
        <v>Purée d'Haricots verts</v>
      </c>
    </row>
    <row r="23" spans="1:6" ht="43.2" x14ac:dyDescent="0.3">
      <c r="A23" s="151" t="s">
        <v>162</v>
      </c>
      <c r="B23" s="181" t="str">
        <f>B20</f>
        <v>Compote Pomme Abricot</v>
      </c>
      <c r="C23" s="181" t="str">
        <f>C20</f>
        <v>Compote Pomme Cerise</v>
      </c>
      <c r="D23" s="181" t="str">
        <f>D20</f>
        <v>Compote Pomme Myrtille</v>
      </c>
      <c r="E23" s="181" t="str">
        <f t="shared" ref="E23" si="0">E20</f>
        <v>Compte Pomme Banane</v>
      </c>
      <c r="F23" s="181" t="str">
        <f>F20</f>
        <v>Compote Pomme Cerise</v>
      </c>
    </row>
    <row r="24" spans="1:6" ht="9.75" customHeight="1" x14ac:dyDescent="0.3"/>
    <row r="25" spans="1:6" ht="8.25" customHeight="1" x14ac:dyDescent="0.3">
      <c r="A25" s="52"/>
      <c r="B25" s="52"/>
      <c r="C25" s="52"/>
      <c r="D25" s="52"/>
      <c r="E25" s="52"/>
      <c r="F25" s="52"/>
    </row>
    <row r="26" spans="1:6" ht="13.5" customHeight="1" x14ac:dyDescent="0.3">
      <c r="A26" s="138"/>
      <c r="B26" s="138"/>
      <c r="C26" s="138"/>
      <c r="D26" s="143"/>
      <c r="E26" s="142"/>
      <c r="F26" s="141"/>
    </row>
    <row r="27" spans="1:6" x14ac:dyDescent="0.3">
      <c r="A27" s="138"/>
      <c r="B27" s="138" t="s">
        <v>30</v>
      </c>
      <c r="C27" s="138"/>
      <c r="D27" s="145" t="s">
        <v>163</v>
      </c>
      <c r="E27" s="144" t="s">
        <v>164</v>
      </c>
      <c r="F27" s="141" t="s">
        <v>165</v>
      </c>
    </row>
    <row r="28" spans="1:6" x14ac:dyDescent="0.3">
      <c r="A28" s="52"/>
      <c r="B28" s="127"/>
      <c r="C28" s="52"/>
      <c r="D28" s="52"/>
      <c r="E28" s="52"/>
      <c r="F28" s="52"/>
    </row>
    <row r="29" spans="1:6" x14ac:dyDescent="0.3">
      <c r="A29" s="52"/>
      <c r="B29" s="52"/>
      <c r="C29" s="52"/>
      <c r="D29" s="52"/>
      <c r="E29" s="52"/>
      <c r="F29" s="52"/>
    </row>
    <row r="30" spans="1:6" x14ac:dyDescent="0.3">
      <c r="B30" s="52"/>
    </row>
  </sheetData>
  <mergeCells count="8">
    <mergeCell ref="H10:J11"/>
    <mergeCell ref="A14:A15"/>
    <mergeCell ref="A17:A20"/>
    <mergeCell ref="A1:F1"/>
    <mergeCell ref="A2:F2"/>
    <mergeCell ref="A3:F3"/>
    <mergeCell ref="A5:F6"/>
    <mergeCell ref="A10:A11"/>
  </mergeCells>
  <printOptions horizontalCentered="1" verticalCentered="1"/>
  <pageMargins left="0.7" right="0.7" top="0.75" bottom="0.75" header="0.3" footer="0.3"/>
  <pageSetup paperSize="9" scale="74" orientation="landscape" r:id="rId1"/>
  <colBreaks count="1" manualBreakCount="1">
    <brk id="7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S23-DEJ</vt:lpstr>
      <vt:lpstr>S24-DEJ</vt:lpstr>
      <vt:lpstr>S25-DEJ</vt:lpstr>
      <vt:lpstr>S37 DEJ</vt:lpstr>
      <vt:lpstr>S26-DEJ</vt:lpstr>
      <vt:lpstr>Allergènes</vt:lpstr>
      <vt:lpstr>Allergènes!Impression_des_titres</vt:lpstr>
      <vt:lpstr>Allergènes!Zone_d_impression</vt:lpstr>
      <vt:lpstr>'S23-DEJ'!Zone_d_impression</vt:lpstr>
      <vt:lpstr>'S24-DEJ'!Zone_d_impression</vt:lpstr>
      <vt:lpstr>'S25-DEJ'!Zone_d_impression</vt:lpstr>
      <vt:lpstr>'S26-DEJ'!Zone_d_impression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dcterms:created xsi:type="dcterms:W3CDTF">2023-11-16T16:04:09Z</dcterms:created>
  <dcterms:modified xsi:type="dcterms:W3CDTF">2026-05-20T10:45:20Z</dcterms:modified>
  <cp:category/>
  <cp:contentStatus/>
</cp:coreProperties>
</file>