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4\11_2024\MENU\"/>
    </mc:Choice>
  </mc:AlternateContent>
  <xr:revisionPtr revIDLastSave="0" documentId="13_ncr:1_{D6BF66E5-975B-467D-927D-87B7B91DA3A9}" xr6:coauthVersionLast="45" xr6:coauthVersionMax="45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45-DEJ" sheetId="15" r:id="rId11"/>
    <sheet name="S46-DEJ" sheetId="17" r:id="rId12"/>
    <sheet name="S47-DEJ" sheetId="19" r:id="rId13"/>
    <sheet name="S48-DEJ" sheetId="20" r:id="rId14"/>
    <sheet name="Allergènes" sheetId="21" r:id="rId15"/>
  </sheets>
  <externalReferences>
    <externalReference r:id="rId16"/>
  </externalReferences>
  <definedNames>
    <definedName name="_xlnm.Print_Titles" localSheetId="14">Allergènes!$1:$2</definedName>
    <definedName name="_xlnm.Print_Area" localSheetId="14">Allergènes!$A$1:$O$117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  <definedName name="_xlnm.Print_Area" localSheetId="10">'S45-DEJ'!$A$1:$F$34</definedName>
    <definedName name="_xlnm.Print_Area" localSheetId="11">'S46-DEJ'!$A$1:$F$34</definedName>
    <definedName name="_xlnm.Print_Area" localSheetId="12">'S47-DEJ'!$A$1:$F$34</definedName>
    <definedName name="_xlnm.Print_Area" localSheetId="13">'S48-DEJ'!$A$1:$F$34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17" l="1"/>
  <c r="A113" i="21" l="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61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<sst xmlns="http://schemas.openxmlformats.org/spreadsheetml/2006/main" count="993" uniqueCount="305">
  <si>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</si>
  <si>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</si>
  <si>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</si>
  <si>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</si>
  <si>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</si>
  <si>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</si>
  <si>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</si>
  <si>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</si>
  <si>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</si>
  <si>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</si>
  <si>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</si>
  <si>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</si>
  <si>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</si>
  <si>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</si>
  <si>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</si>
  <si>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</si>
  <si>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</si>
  <si>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</si>
  <si>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</si>
  <si>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</si>
  <si>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</si>
  <si>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</si>
  <si>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</si>
  <si>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</si>
  <si>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</si>
  <si>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</si>
  <si>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</si>
  <si>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</si>
  <si>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</si>
  <si>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</si>
  <si>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</si>
  <si>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</si>
  <si>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</si>
  <si>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</si>
  <si>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</si>
  <si>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</si>
  <si>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</si>
  <si>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</si>
  <si>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</si>
  <si>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</si>
  <si>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</si>
  <si>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</si>
  <si>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</si>
  <si>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</si>
  <si>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</si>
  <si>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</si>
  <si>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</si>
  <si>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</si>
  <si>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</si>
  <si>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</si>
  <si>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</si>
  <si>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</si>
  <si>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</si>
  <si>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</si>
  <si>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</si>
  <si>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</si>
  <si>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</si>
  <si>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</si>
  <si>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</si>
  <si>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</si>
  <si>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</si>
  <si>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</si>
  <si>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</si>
  <si>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</si>
  <si>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</si>
  <si>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</si>
  <si>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</si>
  <si>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</si>
  <si>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</si>
  <si>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</si>
  <si>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</si>
  <si>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</si>
  <si>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</si>
  <si>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</si>
  <si>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</si>
  <si>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</si>
  <si>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</si>
  <si>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</si>
  <si>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</si>
  <si>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</si>
  <si>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</si>
  <si>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</si>
  <si>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</si>
  <si>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</si>
  <si>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</si>
  <si>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</si>
  <si>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</si>
  <si>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</si>
  <si>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</si>
  <si>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</si>
  <si>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</si>
  <si>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</si>
  <si>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</si>
  <si>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</si>
  <si>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</si>
  <si>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</si>
  <si>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</si>
  <si>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</si>
  <si>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</si>
  <si>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</si>
  <si>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</si>
  <si>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</si>
  <si>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</si>
  <si>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</si>
  <si>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</si>
  <si>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</si>
  <si>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</si>
  <si>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</si>
  <si>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</si>
  <si>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</si>
  <si>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</si>
  <si>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</si>
  <si>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</si>
  <si>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</si>
  <si>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</si>
  <si>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</si>
  <si>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</si>
  <si>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</si>
  <si>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</si>
  <si>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</si>
  <si>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</si>
  <si>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</si>
  <si>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</si>
  <si>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</si>
  <si>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</si>
  <si>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</si>
  <si>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</si>
  <si>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</si>
  <si>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</si>
  <si>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</si>
  <si>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</si>
  <si>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</si>
  <si>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</si>
  <si>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</si>
  <si>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</si>
  <si>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</si>
  <si>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</si>
  <si>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</si>
  <si>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</si>
  <si>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</si>
  <si>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</si>
  <si>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</si>
  <si>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</si>
  <si>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</si>
  <si>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</si>
  <si>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</si>
  <si>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</si>
  <si>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</si>
  <si>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</si>
  <si>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</si>
  <si>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</si>
  <si>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</si>
  <si>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</si>
  <si>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</si>
  <si>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</si>
  <si>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</si>
  <si>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</si>
  <si>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</si>
  <si>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</si>
  <si>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</si>
  <si>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</si>
  <si>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</si>
  <si>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</si>
  <si>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</si>
  <si>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</si>
  <si>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</si>
  <si>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</si>
  <si>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</si>
  <si>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</si>
  <si>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</si>
  <si>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</si>
  <si>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</si>
  <si>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</si>
  <si>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</si>
  <si>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Coulommiers</t>
  </si>
  <si>
    <t xml:space="preserve">Mixé de Dinde </t>
  </si>
  <si>
    <t xml:space="preserve">Mixé de Boeuf </t>
  </si>
  <si>
    <t>Purée de Carottes</t>
  </si>
  <si>
    <t>Purée de Chou fleur</t>
  </si>
  <si>
    <t>GOÛTERS</t>
  </si>
  <si>
    <t>Compote de fruits</t>
  </si>
  <si>
    <t>Beurre</t>
  </si>
  <si>
    <t>Toutes nos viandes sont d'origine française</t>
  </si>
  <si>
    <t>Petit suisse nature</t>
  </si>
  <si>
    <t>Fromage blanc nature</t>
  </si>
  <si>
    <t>Purée de Chou-fleur</t>
  </si>
  <si>
    <t>Petit Suisse nature</t>
  </si>
  <si>
    <t>Petit beurre</t>
  </si>
  <si>
    <t>Mixé de Dinde</t>
  </si>
  <si>
    <t>Mixé de Bœuf</t>
  </si>
  <si>
    <t>Allergènes principaux : lait et oeuf (en orange et gras)</t>
  </si>
  <si>
    <t>Pain de mie complet</t>
  </si>
  <si>
    <t xml:space="preserve">
 Bébés</t>
  </si>
  <si>
    <t xml:space="preserve">
Grands &amp; Moyens</t>
  </si>
  <si>
    <t xml:space="preserve"> Bébés</t>
  </si>
  <si>
    <t xml:space="preserve">
Grands &amp; Moyens </t>
  </si>
  <si>
    <t>Bébés</t>
  </si>
  <si>
    <t xml:space="preserve">Moyens &amp; 
Grands 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</si>
  <si>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</si>
  <si>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</si>
  <si>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</si>
  <si>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</si>
  <si>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</si>
  <si>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</si>
  <si>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Galettes de maïs</t>
  </si>
  <si>
    <t>Fromage frais aux herbes à tartiner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</si>
  <si>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</si>
  <si>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</si>
  <si>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</si>
  <si>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</si>
  <si>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</si>
  <si>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</si>
  <si>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</si>
  <si>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</si>
  <si>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</si>
  <si>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</si>
  <si>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</si>
  <si>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</si>
  <si>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</si>
  <si>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</si>
  <si>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</si>
  <si>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</si>
  <si>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Purée de Courge</t>
  </si>
  <si>
    <t>Compote Pomme Banane</t>
  </si>
  <si>
    <t xml:space="preserve">Compote Pomme Coing </t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</si>
  <si>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</si>
  <si>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t>Brocolis à l'ail, Semoule* au bouillon et lentilles vertes à l'asiatique (gingembre, coriandre et citronnelle)</t>
  </si>
  <si>
    <t xml:space="preserve">Compote Pomme Poire </t>
  </si>
  <si>
    <t>Compote Pomme Coing Citron</t>
  </si>
  <si>
    <t>Brocolis à l'ail, Semoule* au bouillon et Dinde à l'asiatique (gingembre, coriandre et jus de coco)</t>
  </si>
  <si>
    <r>
      <t>Mixé de Poisson du jour</t>
    </r>
    <r>
      <rPr>
        <b/>
        <sz val="10"/>
        <color rgb="FFED7D31"/>
        <rFont val="Calibri"/>
        <family val="2"/>
      </rPr>
      <t>*</t>
    </r>
  </si>
  <si>
    <t xml:space="preserve">Mixé de Poulet  </t>
  </si>
  <si>
    <t xml:space="preserve">Compote Pomme Kaki </t>
  </si>
  <si>
    <t xml:space="preserve">Compote Pomme Banane </t>
  </si>
  <si>
    <t>Du 04 au 08 novembre 2024</t>
  </si>
  <si>
    <t>Découverte de la Bergamote et du Chou chinois</t>
  </si>
  <si>
    <t>Du 11 au 15 novembre 2024</t>
  </si>
  <si>
    <t>Découverte des Blettes</t>
  </si>
  <si>
    <t>Du 18 au 22 novembre 2024</t>
  </si>
  <si>
    <t>Découverte du radis bleu et de la clémentine</t>
  </si>
  <si>
    <t>Du 25  au 29 Novembre 2024</t>
  </si>
  <si>
    <t>Découverte du Céleri Rave et du Jasmin</t>
  </si>
  <si>
    <t>REPAS VEGETARIEN</t>
  </si>
  <si>
    <t> </t>
  </si>
  <si>
    <t xml:space="preserve">Salade de Betterave et Pomme de terre </t>
  </si>
  <si>
    <t>Velouté de carottes et polenta à l'anis et citron vert</t>
  </si>
  <si>
    <r>
      <t>Blanquette de veau</t>
    </r>
    <r>
      <rPr>
        <sz val="8"/>
        <color rgb="FF00B050"/>
        <rFont val="Calibri"/>
        <family val="2"/>
      </rPr>
      <t xml:space="preserve"> (carottes, champignons, poireaux, crème fraîche)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</si>
  <si>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 xml:space="preserve">Courge spaghetti aux oignons rouges et riz au cumin et </t>
    </r>
    <r>
      <rPr>
        <sz val="10"/>
        <color rgb="FF990033"/>
        <rFont val="Calibri"/>
        <family val="2"/>
      </rPr>
      <t>poisson  du jour*</t>
    </r>
  </si>
  <si>
    <t>Chou chinois braisé,  Quinoa et aiguillettes de poulet</t>
  </si>
  <si>
    <r>
      <t>Fondue de poireaux à la crème</t>
    </r>
    <r>
      <rPr>
        <b/>
        <sz val="10"/>
        <color rgb="FFED7D31"/>
        <rFont val="Calibri"/>
        <family val="2"/>
      </rPr>
      <t xml:space="preserve"> (lait) </t>
    </r>
    <r>
      <rPr>
        <b/>
        <sz val="10"/>
        <color rgb="FF00B050"/>
        <rFont val="Calibri"/>
        <family val="2"/>
      </rPr>
      <t xml:space="preserve">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l'huile d'olive</t>
    </r>
  </si>
  <si>
    <t>Compote Pomme Banane Cannelle</t>
  </si>
  <si>
    <t>Compote Pomme Châtaigne Vanille</t>
  </si>
  <si>
    <t>Compote Pomme Poire Hibiscus</t>
  </si>
  <si>
    <t>Compote Pomme Bergamote</t>
  </si>
  <si>
    <t>Purée de Courge spaghetti</t>
  </si>
  <si>
    <t>Purée de Blanc de poireaux</t>
  </si>
  <si>
    <t>Purée de Maïs</t>
  </si>
  <si>
    <t xml:space="preserve">Compote Pomme </t>
  </si>
  <si>
    <t>FERIE</t>
  </si>
  <si>
    <r>
      <t xml:space="preserve">Tarte  aux légumes </t>
    </r>
    <r>
      <rPr>
        <sz val="8"/>
        <color rgb="FF00B050"/>
        <rFont val="Calibri"/>
        <family val="2"/>
        <scheme val="minor"/>
      </rPr>
      <t xml:space="preserve">(carottes, céleri 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et poireaux) </t>
    </r>
    <r>
      <rPr>
        <b/>
        <sz val="10"/>
        <color rgb="FFED7D31"/>
        <rFont val="Calibri"/>
        <family val="2"/>
        <scheme val="minor"/>
      </rPr>
      <t>(lait et œuf)</t>
    </r>
  </si>
  <si>
    <t>Velouté de courges au cumin</t>
  </si>
  <si>
    <r>
      <t xml:space="preserve">Purée de Carottes à l'huile d'olive Pâtes </t>
    </r>
    <r>
      <rPr>
        <b/>
        <sz val="10"/>
        <color rgb="FFED7D31"/>
        <rFont val="Calibri"/>
        <family val="2"/>
      </rPr>
      <t>(œuf)*</t>
    </r>
    <r>
      <rPr>
        <b/>
        <sz val="10"/>
        <color rgb="FF00B050"/>
        <rFont val="Calibri"/>
        <family val="2"/>
      </rPr>
      <t xml:space="preserve"> au gruyère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</si>
  <si>
    <r>
      <t>Blettes en béchamel</t>
    </r>
    <r>
      <rPr>
        <b/>
        <sz val="10"/>
        <color theme="5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, Quinoa au bouillon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</si>
  <si>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Tajine de légumes et écrasé de pois chiches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d'or, pois chiches Semoule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)</t>
    </r>
    <r>
      <rPr>
        <sz val="8"/>
        <color rgb="FF00B050"/>
        <rFont val="Calibri"/>
        <family val="2"/>
      </rPr>
      <t xml:space="preserve"> </t>
    </r>
  </si>
  <si>
    <t>Compote Pomme  Pruneau</t>
  </si>
  <si>
    <r>
      <t xml:space="preserve">Tajine de légumes et Sauté de poulet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d'or, pois chiches Semoule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)</t>
    </r>
    <r>
      <rPr>
        <sz val="8"/>
        <color rgb="FF00B050"/>
        <rFont val="Calibri"/>
        <family val="2"/>
      </rPr>
      <t xml:space="preserve"> </t>
    </r>
  </si>
  <si>
    <t>Compote Pomme Fleur d'oranger</t>
  </si>
  <si>
    <t>Compote Pomme Clémentine Cardamome</t>
  </si>
  <si>
    <t>Purée de Blettes</t>
  </si>
  <si>
    <r>
      <t>Courge butternut aux herbes de Provence,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champignons et filet de dinde</t>
    </r>
  </si>
  <si>
    <t xml:space="preserve">Compote Pomme  </t>
  </si>
  <si>
    <t>Salade de chou chinois et nouilles de riz au gingembre</t>
  </si>
  <si>
    <t>Salade de radis bleu au yaourt de brebis</t>
  </si>
  <si>
    <r>
      <t xml:space="preserve">Velouté de châtaignes et de courge butternut </t>
    </r>
    <r>
      <rPr>
        <b/>
        <sz val="10"/>
        <color rgb="FFED7D31"/>
        <rFont val="Calibri"/>
        <family val="2"/>
      </rPr>
      <t>(lait)</t>
    </r>
  </si>
  <si>
    <r>
      <t xml:space="preserve">Poêlée de Carottes à la coriandre, Pommes de terre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</si>
  <si>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>Courge butternut,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maison  et Poulet stroganoff </t>
    </r>
    <r>
      <rPr>
        <sz val="8"/>
        <color rgb="FF00B050"/>
        <rFont val="Calibri"/>
        <family val="2"/>
      </rPr>
      <t xml:space="preserve">(champignons, oignons, crème, persil et paprika) </t>
    </r>
    <r>
      <rPr>
        <b/>
        <sz val="10"/>
        <color theme="5"/>
        <rFont val="Calibri"/>
        <family val="2"/>
      </rPr>
      <t>(lait)</t>
    </r>
  </si>
  <si>
    <r>
      <t>Dahl de lentilles corail aux épinards et chou-fleur</t>
    </r>
    <r>
      <rPr>
        <sz val="8"/>
        <color rgb="FF00B050"/>
        <rFont val="Calibri"/>
        <family val="2"/>
        <scheme val="minor"/>
      </rPr>
      <t xml:space="preserve"> (oignons, gingembre, ail, jus de coco, coriandre et curry) </t>
    </r>
    <r>
      <rPr>
        <b/>
        <sz val="10"/>
        <color rgb="FF00B050"/>
        <rFont val="Calibri"/>
        <family val="2"/>
        <scheme val="minor"/>
      </rPr>
      <t>et boulgour</t>
    </r>
    <r>
      <rPr>
        <b/>
        <sz val="10"/>
        <color rgb="FFED7D31"/>
        <rFont val="Calibri"/>
        <family val="2"/>
        <scheme val="minor"/>
      </rPr>
      <t>*</t>
    </r>
  </si>
  <si>
    <t>Mon premier pot au feu de bœuf</t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</si>
  <si>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</si>
  <si>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Petit Suisse Fruits</t>
  </si>
  <si>
    <t>Bûche de chèvre</t>
  </si>
  <si>
    <t>Compote Pomme Poire Coing</t>
  </si>
  <si>
    <r>
      <t>Courge spaghetti,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Poulet stroganoff </t>
    </r>
    <r>
      <rPr>
        <sz val="8"/>
        <color rgb="FF00B050"/>
        <rFont val="Calibri"/>
        <family val="2"/>
      </rPr>
      <t xml:space="preserve">(champignons, oignons, crème, persil et paprika) </t>
    </r>
    <r>
      <rPr>
        <b/>
        <sz val="10"/>
        <color theme="5"/>
        <rFont val="Calibri"/>
        <family val="2"/>
      </rPr>
      <t>(lait)</t>
    </r>
  </si>
  <si>
    <r>
      <t xml:space="preserve">Épinards Chou-fleur à l'indienne,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filet de dinde</t>
    </r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</si>
  <si>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à la vanille *</t>
    </r>
  </si>
  <si>
    <t xml:space="preserve">Compote Pomme Orange  </t>
  </si>
  <si>
    <t>Compote Pomme Banane Citron</t>
  </si>
  <si>
    <t>Compote Pomme Poire Mélisse</t>
  </si>
  <si>
    <t xml:space="preserve">Compote Pomme Clémentine </t>
  </si>
  <si>
    <t>Purée de Epinards</t>
  </si>
  <si>
    <t xml:space="preserve">Compote Pomme Orange </t>
  </si>
  <si>
    <r>
      <t>Soupe de légumes de Mamie (Carottes poireaux navets pommes de terre céleri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</si>
  <si>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Cake aux épinards et chèvre frais </t>
    </r>
    <r>
      <rPr>
        <b/>
        <sz val="10"/>
        <color rgb="FFED7D31"/>
        <rFont val="Calibri"/>
        <family val="2"/>
        <scheme val="minor"/>
      </rPr>
      <t xml:space="preserve"> (lait et œuf)</t>
    </r>
  </si>
  <si>
    <t>Salade de lentilles aux légumes</t>
  </si>
  <si>
    <r>
      <t>Chou fleur au thym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coriandre et sauté de bœuf</t>
    </r>
  </si>
  <si>
    <r>
      <t>Minestrone végétarien à l'italienne (tomates, carottes, haricots rouges, poireaux celeri branche</t>
    </r>
    <r>
      <rPr>
        <b/>
        <sz val="10"/>
        <color rgb="FFED7D31"/>
        <rFont val="Calibri"/>
        <family val="2"/>
        <scheme val="minor"/>
      </rPr>
      <t>*)</t>
    </r>
    <r>
      <rPr>
        <b/>
        <sz val="10"/>
        <color rgb="FF00B050"/>
        <rFont val="Calibri"/>
        <family val="2"/>
        <scheme val="minor"/>
      </rPr>
      <t xml:space="preserve"> pâtes* au parmesan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) </t>
    </r>
  </si>
  <si>
    <r>
      <t xml:space="preserve">Courges au romarin, quinoa  et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à l'échalote</t>
    </r>
    <r>
      <rPr>
        <b/>
        <sz val="10"/>
        <color rgb="FFED7D31"/>
        <rFont val="Calibri"/>
        <family val="2"/>
      </rPr>
      <t xml:space="preserve"> (lait)</t>
    </r>
  </si>
  <si>
    <t>Brocolis au curry, riz et dinde sauce rougail</t>
  </si>
  <si>
    <r>
      <t xml:space="preserve">Carottes et céleri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boule à la ciboulette et Polenta aux champignons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</si>
  <si>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Compote Pomme Grenade</t>
  </si>
  <si>
    <t>Compote Pomme Poire Banane</t>
  </si>
  <si>
    <t>Compote Pomme Clémentine Vanille</t>
  </si>
  <si>
    <r>
      <t>Minestrone à l'italienne  (tomates, carottes, poireaux celeri branche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pâtes* au parmesan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) et filet de poulet</t>
    </r>
  </si>
  <si>
    <t>Compote Pomme Kaki Camomille</t>
  </si>
  <si>
    <t>Compote Pomme Jasmin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</si>
</sst>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FF669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b/>
      <sz val="8"/>
      <color rgb="FFED7D31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</font>
    <font>
      <b/>
      <sz val="8"/>
      <color rgb="FFED7D3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7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4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33" fillId="0" borderId="0" xfId="0" applyFont="1"/>
    <xf numFmtId="0" fontId="34" fillId="0" borderId="0" xfId="0" applyFont="1" applyAlignment="1">
      <alignment horizontal="left" vertical="center" indent="5" readingOrder="1"/>
    </xf>
    <xf numFmtId="0" fontId="30" fillId="0" borderId="10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0" fillId="0" borderId="0" xfId="0"/>
    <xf numFmtId="0" fontId="27" fillId="0" borderId="0" xfId="0" applyFont="1"/>
    <xf numFmtId="0" fontId="14" fillId="0" borderId="8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/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/>
    <xf numFmtId="0" fontId="14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1" fillId="0" borderId="20" xfId="0" quotePrefix="1" applyFont="1" applyBorder="1" applyAlignment="1">
      <alignment vertical="center"/>
    </xf>
    <xf numFmtId="0" fontId="41" fillId="0" borderId="13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 wrapText="1" readingOrder="1"/>
    </xf>
    <xf numFmtId="0" fontId="43" fillId="0" borderId="23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 readingOrder="1"/>
    </xf>
    <xf numFmtId="0" fontId="43" fillId="0" borderId="18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 readingOrder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 readingOrder="1"/>
    </xf>
    <xf numFmtId="0" fontId="43" fillId="0" borderId="30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 readingOrder="1"/>
    </xf>
    <xf numFmtId="0" fontId="42" fillId="0" borderId="33" xfId="0" applyFont="1" applyBorder="1" applyAlignment="1">
      <alignment horizontal="center" vertical="center" wrapText="1" readingOrder="1"/>
    </xf>
    <xf numFmtId="0" fontId="43" fillId="0" borderId="34" xfId="0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 readingOrder="1"/>
    </xf>
    <xf numFmtId="0" fontId="42" fillId="0" borderId="36" xfId="0" applyFont="1" applyBorder="1" applyAlignment="1">
      <alignment horizontal="center" vertical="center" wrapText="1" readingOrder="1"/>
    </xf>
    <xf numFmtId="0" fontId="40" fillId="0" borderId="2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1" fillId="0" borderId="2" xfId="0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2" fillId="0" borderId="33" xfId="0" applyFont="1" applyBorder="1" applyAlignment="1">
      <alignment vertical="center" wrapText="1" readingOrder="1"/>
    </xf>
    <xf numFmtId="0" fontId="41" fillId="0" borderId="5" xfId="0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3" fillId="0" borderId="0" xfId="0" applyFont="1"/>
    <xf numFmtId="0" fontId="39" fillId="0" borderId="0" xfId="0" applyFont="1"/>
    <xf numFmtId="0" fontId="29" fillId="0" borderId="5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11" fillId="0" borderId="0" xfId="0" applyFont="1" applyBorder="1"/>
    <xf numFmtId="0" fontId="31" fillId="0" borderId="0" xfId="0" applyFont="1" applyBorder="1"/>
    <xf numFmtId="0" fontId="29" fillId="0" borderId="0" xfId="0" applyFont="1" applyBorder="1"/>
    <xf numFmtId="0" fontId="14" fillId="0" borderId="39" xfId="0" applyFont="1" applyBorder="1" applyAlignment="1">
      <alignment horizontal="center" vertical="center" wrapText="1" readingOrder="1"/>
    </xf>
    <xf numFmtId="0" fontId="14" fillId="0" borderId="40" xfId="0" applyFont="1" applyBorder="1" applyAlignment="1">
      <alignment horizontal="center" vertical="center" wrapText="1" readingOrder="1"/>
    </xf>
    <xf numFmtId="0" fontId="14" fillId="0" borderId="42" xfId="0" applyFont="1" applyBorder="1" applyAlignment="1">
      <alignment horizontal="center" vertical="center" wrapText="1" readingOrder="1"/>
    </xf>
    <xf numFmtId="0" fontId="14" fillId="0" borderId="41" xfId="0" applyFont="1" applyBorder="1" applyAlignment="1">
      <alignment horizontal="center" vertical="center" wrapText="1" readingOrder="1"/>
    </xf>
    <xf numFmtId="0" fontId="14" fillId="0" borderId="44" xfId="0" applyFont="1" applyBorder="1" applyAlignment="1">
      <alignment horizontal="center" vertical="center" wrapText="1" readingOrder="1"/>
    </xf>
    <xf numFmtId="0" fontId="14" fillId="0" borderId="43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43" fillId="0" borderId="45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40" fillId="0" borderId="45" xfId="0" applyFont="1" applyBorder="1" applyAlignment="1">
      <alignment horizontal="center" vertical="center" wrapText="1"/>
    </xf>
    <xf numFmtId="0" fontId="40" fillId="0" borderId="46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3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 readingOrder="1"/>
    </xf>
    <xf numFmtId="0" fontId="32" fillId="0" borderId="0" xfId="2" applyFont="1" applyBorder="1" applyAlignment="1">
      <alignment horizontal="center"/>
    </xf>
    <xf numFmtId="0" fontId="31" fillId="0" borderId="0" xfId="2" applyBorder="1" applyAlignment="1"/>
    <xf numFmtId="0" fontId="32" fillId="0" borderId="0" xfId="2" applyFont="1" applyAlignment="1">
      <alignment horizontal="center"/>
    </xf>
    <xf numFmtId="0" fontId="31" fillId="0" borderId="0" xfId="2" applyAlignment="1"/>
    <xf numFmtId="0" fontId="32" fillId="0" borderId="0" xfId="0" applyFont="1" applyAlignment="1">
      <alignment horizontal="center"/>
    </xf>
    <xf numFmtId="0" fontId="0" fillId="0" borderId="0" xfId="0" applyAlignment="1"/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vertical="center" wrapText="1" readingOrder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1" fillId="0" borderId="10" xfId="0" applyFont="1" applyBorder="1"/>
    <xf numFmtId="0" fontId="31" fillId="0" borderId="0" xfId="0" applyFont="1"/>
    <xf numFmtId="0" fontId="29" fillId="0" borderId="0" xfId="0" applyFont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2.png"/><Relationship Id="rId11" Type="http://schemas.openxmlformats.org/officeDocument/2006/relationships/image" Target="../media/image35.png"/><Relationship Id="rId5" Type="http://schemas.openxmlformats.org/officeDocument/2006/relationships/image" Target="../media/image3.png"/><Relationship Id="rId10" Type="http://schemas.openxmlformats.org/officeDocument/2006/relationships/image" Target="../media/image34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19.png"/><Relationship Id="rId9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7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6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1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0.jpeg"/><Relationship Id="rId2" Type="http://schemas.openxmlformats.org/officeDocument/2006/relationships/image" Target="../media/image9.png"/><Relationship Id="rId1" Type="http://schemas.openxmlformats.org/officeDocument/2006/relationships/image" Target="../media/image38.png"/><Relationship Id="rId6" Type="http://schemas.openxmlformats.org/officeDocument/2006/relationships/image" Target="../media/image39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127643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6748"/>
          <a:ext cx="555313" cy="487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540549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2566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22</xdr:row>
      <xdr:rowOff>134146</xdr:rowOff>
    </xdr:from>
    <xdr:to>
      <xdr:col>0</xdr:col>
      <xdr:colOff>400050</xdr:colOff>
      <xdr:row>23</xdr:row>
      <xdr:rowOff>257151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42517"/>
          <a:ext cx="390525" cy="36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141151</xdr:rowOff>
    </xdr:from>
    <xdr:to>
      <xdr:col>0</xdr:col>
      <xdr:colOff>733408</xdr:colOff>
      <xdr:row>23</xdr:row>
      <xdr:rowOff>270075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7249522"/>
          <a:ext cx="321509" cy="36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25</xdr:row>
      <xdr:rowOff>287854</xdr:rowOff>
    </xdr:from>
    <xdr:to>
      <xdr:col>0</xdr:col>
      <xdr:colOff>558347</xdr:colOff>
      <xdr:row>27</xdr:row>
      <xdr:rowOff>96865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8103797"/>
          <a:ext cx="341312" cy="36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22</xdr:row>
      <xdr:rowOff>26510</xdr:rowOff>
    </xdr:from>
    <xdr:to>
      <xdr:col>8</xdr:col>
      <xdr:colOff>347514</xdr:colOff>
      <xdr:row>23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21</xdr:row>
      <xdr:rowOff>316343</xdr:rowOff>
    </xdr:from>
    <xdr:to>
      <xdr:col>6</xdr:col>
      <xdr:colOff>704020</xdr:colOff>
      <xdr:row>23</xdr:row>
      <xdr:rowOff>24377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EFD4368F-52C9-45B1-85C2-5327281A1FF8}"/>
            </a:ext>
          </a:extLst>
        </xdr:cNvPr>
        <xdr:cNvSpPr txBox="1"/>
      </xdr:nvSpPr>
      <xdr:spPr>
        <a:xfrm>
          <a:off x="190500" y="7076372"/>
          <a:ext cx="8645149" cy="2849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389165</xdr:colOff>
      <xdr:row>21</xdr:row>
      <xdr:rowOff>233338</xdr:rowOff>
    </xdr:from>
    <xdr:to>
      <xdr:col>8</xdr:col>
      <xdr:colOff>118914</xdr:colOff>
      <xdr:row>22</xdr:row>
      <xdr:rowOff>164530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B4ECE5D-5E5C-41A4-94E4-64B63FEBA761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172936" y="6993367"/>
          <a:ext cx="8645149" cy="2795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146957</xdr:colOff>
      <xdr:row>22</xdr:row>
      <xdr:rowOff>65972</xdr:rowOff>
    </xdr:from>
    <xdr:to>
      <xdr:col>6</xdr:col>
      <xdr:colOff>660477</xdr:colOff>
      <xdr:row>23</xdr:row>
      <xdr:rowOff>133234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3C84667F-5283-4FC9-85F1-48976F7E4AC0}"/>
            </a:ext>
          </a:extLst>
        </xdr:cNvPr>
        <xdr:cNvSpPr txBox="1"/>
      </xdr:nvSpPr>
      <xdr:spPr>
        <a:xfrm>
          <a:off x="146957" y="7185229"/>
          <a:ext cx="8645149" cy="3067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B5609D-BED5-4C58-97E5-20EA90F94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0B2E3C38-0732-456F-8479-0D278B0F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8E49357-7FB6-4B16-8C05-7B33629CA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672C5E13-0003-491C-A386-D0B3EDF8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5A316E40-6A01-4626-A1E4-F3DFF0080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558B9490-63F2-4E37-93F9-57FEB353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12793F53-D86E-4235-889C-007057A0F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0E49B7F2-1F53-4B5D-B14F-0691B276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AD030D8C-4898-47BF-A87B-F828E20AD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FB7A4A15-6595-4BAA-BF2F-A3BCE34F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4E4EAA7B-8477-4593-8F1B-AF0F94EC7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FDD68D21-D5B0-40D0-A224-89AC9ADF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3CB46BB2-E47D-440C-A042-9056F42BA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A930E93B-7AA2-47C4-B0D5-7C5A776C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213C005E-BFED-4904-B1DF-D4AB4EC4D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14967349-96ED-4B95-8102-01962E78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03C6AC7-0CAC-4F9C-BEE6-F409C7BE4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CD7E5E08-5FF7-4355-BC87-CF038673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08EA3DC-6ECE-400F-BABC-36EE3B3BE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FAC42171-0B1D-4067-A180-15BE160A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03AB9704-B03E-4863-97F0-A12838EE8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D059EC6B-7A47-4547-9315-3A496AC1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DA36B2C3-C769-44BA-ACD5-6EF015217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37734DCA-34A7-49DA-8C5F-EB718613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6CC364AF-0476-4ADA-9F49-C6701AF6C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4A16A374-B39A-4E91-A339-ADF78D06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7450C131-8568-4ED4-8408-6C3CE1C36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016D09D-47D8-418C-9406-4EBF896475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80C2BD96-0FCA-402F-B1A8-395505BEE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4FDDAB7-55FB-465A-BF66-E34E4D7DA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61E3950C-1117-4AD5-826A-8B5F6D6B9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A0B3FE4B-DF2F-4D03-AF06-EAE9656F5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442680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426805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515096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2188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8965</xdr:colOff>
      <xdr:row>22</xdr:row>
      <xdr:rowOff>24864</xdr:rowOff>
    </xdr:from>
    <xdr:to>
      <xdr:col>0</xdr:col>
      <xdr:colOff>399490</xdr:colOff>
      <xdr:row>23</xdr:row>
      <xdr:rowOff>143662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7017335"/>
          <a:ext cx="390525" cy="3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89822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15BFE39-7F3B-4242-8763-A70F572FA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22</xdr:row>
      <xdr:rowOff>42538</xdr:rowOff>
    </xdr:from>
    <xdr:to>
      <xdr:col>0</xdr:col>
      <xdr:colOff>762436</xdr:colOff>
      <xdr:row>23</xdr:row>
      <xdr:rowOff>171462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7008114"/>
          <a:ext cx="323003" cy="36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28</xdr:row>
      <xdr:rowOff>4015</xdr:rowOff>
    </xdr:from>
    <xdr:to>
      <xdr:col>4</xdr:col>
      <xdr:colOff>288471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4DF5C7DA-21AA-4B8A-BE39-C4B0F9C1858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8350156"/>
          <a:ext cx="5488000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BB1D22C0-860B-41E6-8E32-C55DA7B34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7B91DED1-FE53-47C4-AF77-E8E8CE02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77A8BC13-320C-49D6-A988-D2C43F19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8F4630D4-0A5D-40B8-A4F2-236C90A8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1DBC9EF-361F-4C60-A429-9D3D3AD62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A9D4EEBD-4C61-4277-9428-96E25769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A97E1615-7E73-49D1-82B7-8F0F837C4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FE6637C4-374B-4340-A300-2614F0D6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51E3CE1-6B28-48E8-A3D9-D89B4E79A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2DCF9827-9A5B-4738-9954-CBBA4815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31EBB6BF-0733-4B98-ACC4-A10F308F4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16CBD8-54AD-4DE5-8EE5-3401DE7A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2CC7CF8-0EC6-4980-A79C-CD44AE144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4033B772-CD4E-4784-9FED-62C7F0DF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45F83C33-462D-4C96-9EC3-199C3A0C5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EB86C4C-226F-4C35-98C2-31D93863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95933033-1751-4A45-9C61-9C2C93552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318DF2FA-C705-431C-AAF8-1834FF7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AF3D553-5004-49BE-8F12-9F75C91824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AEFB109E-65A1-4463-9EEC-9A8E6DCA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F8CED772-A9D7-4349-BCC1-414D83BE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156642A-3930-4564-81D0-2BF06EE8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8D249EAF-B5D2-4ABE-AACB-39478FDA2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6A281A94-E57A-46BB-B7A7-9780BBBD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AAD5DC5-7FE9-47BA-B512-F633E8316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6ACF8055-7940-4FF5-99B2-1D66D7275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4BAC7A8D-B12B-499B-8383-17DD8FDEB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0573EAD6-3BCC-4266-93BB-B42D7ABB0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9607B529-2FCC-4E9F-ACF2-9B9191BAE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36BC2E07-C755-497E-8888-D0A6409B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B5CE49D-A3F9-48A0-82E5-75320CA9B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782795A0-A453-431E-A6F6-543B8EF33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D0FE4DA5-0FD4-4049-8FFE-97E09FE1B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C5C032E9-16BF-4047-A8EE-5AC1C3A9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F2326646-BA3E-4E3D-B820-BF7D39F24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935D5520-5BB3-4827-B261-6E775E4BE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9AC3FB9E-FDDB-4EAD-83E2-B9F3CF528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51CA675E-2043-4013-BFC9-B043E2CF3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03954D20-A10E-4557-9F1B-0F6843A74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252626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239291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18</xdr:row>
      <xdr:rowOff>384276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24</xdr:row>
      <xdr:rowOff>39194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117272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24</xdr:row>
      <xdr:rowOff>50994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40C896E3-9517-4D2E-B14E-82189A25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0145CEA9-4EA2-4F5B-A46D-BE1B5369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4E19978-C8C5-468E-B6DB-14FCCB276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A4F6F722-42EF-4450-B9C7-F83A9866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59BC9CAA-2F99-492F-BFF3-C8EAA0D4C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073D1EC9-E7F6-4219-9223-002F912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22B7B505-9137-4207-B165-52B75035D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8741F7CF-B134-49E8-B9A4-86190602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FEE8442D-F847-4339-B797-C8B7ED589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8B66ACDE-CF90-4365-8776-588E7F0A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4BCA62A0-3507-4A99-B1F0-5576DC445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93247613-D4EF-40AE-A11D-140DAC58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2238759-2321-4886-8635-38FE9CB25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57E9EB87-D8D9-4761-B93B-D5769E31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11C6E69E-C078-4E43-9A21-0BA5FE601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C686E4C-398E-4653-BC84-A36DA504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B18A4204-D07F-42A5-8100-6F4F57EFD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3043927A-1119-41CD-91A6-0899A5C7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DA9A0CAF-B02A-4C3F-8673-FB404C11E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CE301BDC-836A-4F30-947B-D34649DB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78C06F17-03D8-4191-A5EF-2AB419510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08EEDB7-F69B-405E-8ED8-35F65F246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9035554-B2A5-4D03-A73A-4C34C568F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9A8AD2A-B521-47D2-A530-777E469F0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159143E6-A5BD-441A-AB04-A005EA21F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A321309B-89AE-4080-A4AD-7DA4F871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86D81B19-4CA1-431E-914F-2D74AC953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8405FC97-F9C6-405A-8C95-0A7F261CE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419679C-E3BE-4BFC-A21D-91ADA116F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F6B86F12-134D-418D-99F5-86B68D8D9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067BBE3F-365F-446E-BF03-CAD82A033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97F071DA-4EC3-47A6-9F60-B7396C6E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F38FC4BF-C002-494A-BE78-FA6C5D783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CB672FA0-B954-466F-AEE0-743E08A91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3A58FB02-19E7-4844-9B5B-88340F831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BE05E2A-55ED-4CB8-83BC-B13ABDD55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71E76AF9-6C5C-4202-BC27-54C1E273C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6AC0026-5D25-4C89-ABED-F2933D50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F3EDA8E2-78A6-42C6-909F-400DFB413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E0F1C394-CC06-4792-9DB4-349BED1B9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A3EC922E-84A6-4FD7-856A-5B7E3B0E8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0BD5447-3551-47D0-8BEE-8822C41C2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5E13B13-5ED2-4BE8-9ED5-6274B1335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A24793BE-47B2-4B79-A306-E6DB1C16A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B08D0E1-413E-4084-87B5-D087094AE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4C206F4-0BBB-4FFC-982B-4A3D29CAB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1403A255-A550-4AE3-A5FA-AE610EB9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1050925</xdr:colOff>
      <xdr:row>0</xdr:row>
      <xdr:rowOff>85725</xdr:rowOff>
    </xdr:from>
    <xdr:to>
      <xdr:col>4</xdr:col>
      <xdr:colOff>2083752</xdr:colOff>
      <xdr:row>2</xdr:row>
      <xdr:rowOff>197514</xdr:rowOff>
    </xdr:to>
    <xdr:pic>
      <xdr:nvPicPr>
        <xdr:cNvPr id="171" name="Image 170" descr="Orange : variétés, saison, vitamines, une par jour">
          <a:extLst>
            <a:ext uri="{FF2B5EF4-FFF2-40B4-BE49-F238E27FC236}">
              <a16:creationId xmlns:a16="http://schemas.microsoft.com/office/drawing/2014/main" id="{EE7C5A7C-1C0A-4D9D-8935-35AAAD9AE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2525" y="85725"/>
          <a:ext cx="1032827" cy="721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8CBABC9-7A12-429E-9896-05BBC540A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4496"/>
          <a:ext cx="475177" cy="44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5099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3B585AEA-A309-43AF-9F6C-2BC695AEC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035128B0-E4DF-430B-80B8-3F2E4993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19E6A40-40BB-4D6C-B857-59EF2FD14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7910BE90-EBAB-4D22-926D-71F727F6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6DB3152-AAD6-4150-9DF6-4C69A1081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EE7EB772-D3CC-48CB-8CCE-D4B8C916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5E1F19A-12F1-457B-BB1E-92B83115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EB144537-4AC7-4AEE-B62F-1F6400B42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75503336-5CF3-4900-A22C-8C43B8382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3962BF70-089B-4019-AA9F-BCBC6ACA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B93EEE5-21B0-4A40-B231-21BBF4FA9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0DF65DE8-691B-4F29-8837-75BF7923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96ABE4C-4880-4A53-B76B-B1A08471F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D46BE340-DC23-424B-8A06-AE08A5B7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22225C89-C448-46BD-9FDE-FF0EE3837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F8D0B968-5981-40BF-8BCA-8CB24A2E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7B464840-28EA-4108-AD5C-D47423FA4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B75F9660-CDDD-4A7D-9E2C-559880AB1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4BEC9993-B0F7-4BFA-A603-E2D4F5362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066E117C-4804-4624-A746-8C9C63DD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A1171F2-1D16-4384-83CE-8AE711FF5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E7C94394-6FA1-4F0C-8E6B-5553140E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748121DB-DD81-41A3-99AD-F75074D4A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B6303B4F-24DC-4132-B222-364E2252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AD700A48-0903-4D28-B69A-781A9F0BB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E7D8CFA7-D108-41F3-9DBC-F4DBDFC0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B7CC55BC-2B5B-4797-8F46-6FD2D47C3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94FE75B0-8690-49FE-AAA6-98EFB10D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821BDB17-4BE6-49F5-B677-0BAAA04D5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C05F28F1-5F41-459A-8632-A1FE36C8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BBC13FD7-81ED-4C84-B1BA-8E792B73C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38DB4894-CC06-40DB-8552-AEB486FA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076A91D3-D7C7-418C-9BF4-69C309C82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CF0E6737-FE51-4838-BEC0-07D107E5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3E19321F-89BF-4948-9FB6-22F8B3F1C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2C464B45-73B9-4F81-A9EE-E7750D7FCA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E4387129-2C5A-46EA-8321-5AC8BD49D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745CDC8-DF2C-453A-88CD-163E0ADCB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F4886FB-64D2-4D21-BCBC-99B27E419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8A9C9A65-68ED-4264-B3D6-015AE13E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86492F0-C359-4557-8B01-AB6762B6A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4E929E26-F847-44A4-94ED-694C1C5F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98D787F-4FCC-4CE3-BC3C-B9ACDDFD51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5C260BBF-8DED-4831-9C19-92635CC80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7BE5D426-BAE5-499A-A7FE-534E00CDD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44A63F13-F530-44AE-95FC-ED4DDDD42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6D58EDF5-32E7-4DB2-A46D-D9034231F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4B2AACEF-126E-4785-9F66-3FE518B6D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DD6F204-FA81-4931-9A00-2909451CE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C99A2B9-DD1B-4971-A2BD-34275B559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909CD415-0456-4973-B622-C7548E104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B2C25930-8207-4812-B533-B8ED36F29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92E49F4F-BDBC-4C52-9779-F3F082424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40EA603-9962-4D94-BAFD-F1C7B1BA9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B68C1493-DC73-4D57-8D06-7DAB2DD2A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F39EF7DF-D9EB-4AD5-84C9-D03DED09D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9FCEEA6-1596-44CA-8A52-3F28867C4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C11259A6-A83B-4F06-BE2D-BF20A66C1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379E3D3C-613E-44DB-AED8-E4B7C0484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D359B042-2A66-4FF2-B95F-C4F460E1B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CD6FBB2C-80B7-4559-A723-600489FD54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423AA16A-ABBC-41C1-A09D-50C7D316A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D20A4A28-0DA3-4934-8E8E-EBA2C022E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F358DFF4-E485-4419-9A31-C3DBD6432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48F13A5E-20DA-4541-AD45-8B63C3DAC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50BE4061-578F-40B2-90BD-5019A4541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9020E20B-696D-4010-9EBF-92756E63B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E3BCD03-D0A2-4664-88FE-94E806C91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E1FFB660-73BF-402E-8760-DF280CEE0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79375</xdr:colOff>
      <xdr:row>0</xdr:row>
      <xdr:rowOff>0</xdr:rowOff>
    </xdr:from>
    <xdr:to>
      <xdr:col>1</xdr:col>
      <xdr:colOff>960437</xdr:colOff>
      <xdr:row>3</xdr:row>
      <xdr:rowOff>38382</xdr:rowOff>
    </xdr:to>
    <xdr:pic>
      <xdr:nvPicPr>
        <xdr:cNvPr id="141" name="Image 140" descr="Le céleri branche et le céleri rave légumes riches en vertus">
          <a:extLst>
            <a:ext uri="{FF2B5EF4-FFF2-40B4-BE49-F238E27FC236}">
              <a16:creationId xmlns:a16="http://schemas.microsoft.com/office/drawing/2014/main" id="{15533CB1-FBC9-467A-BABA-BDC33DFC4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" y="0"/>
          <a:ext cx="881062" cy="86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1270001</xdr:colOff>
      <xdr:row>0</xdr:row>
      <xdr:rowOff>1</xdr:rowOff>
    </xdr:from>
    <xdr:to>
      <xdr:col>4</xdr:col>
      <xdr:colOff>2091876</xdr:colOff>
      <xdr:row>3</xdr:row>
      <xdr:rowOff>44512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A53F385C-E7AA-40C4-BADA-860C448F1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4721" y="1"/>
          <a:ext cx="822323" cy="87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pri&#233;taire/Desktop/CHRIS/2024/06_2024/MENUS/Menu%20Cr&#232;che%20Jui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3 DEJ"/>
      <sheetName val="S24 DEJ"/>
      <sheetName val="S25 DEJ"/>
      <sheetName val="S37 DEJ"/>
      <sheetName val="S26 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C13"/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13" t="s">
        <v>2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0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20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20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20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20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20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20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20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20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20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20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9" t="s">
        <v>40</v>
      </c>
      <c r="E25" s="208" t="s">
        <v>41</v>
      </c>
      <c r="F25" s="211" t="s">
        <v>42</v>
      </c>
    </row>
    <row r="26" spans="1:6" x14ac:dyDescent="0.3">
      <c r="A26" s="57"/>
      <c r="B26" s="60" t="s">
        <v>43</v>
      </c>
      <c r="C26" s="58"/>
      <c r="D26" s="210"/>
      <c r="E26" s="208"/>
      <c r="F26" s="21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46</v>
      </c>
      <c r="B1" s="207"/>
      <c r="C1" s="207"/>
      <c r="D1" s="207"/>
      <c r="E1" s="207"/>
      <c r="F1" s="207"/>
    </row>
    <row r="2" spans="1:6" ht="24" x14ac:dyDescent="0.3">
      <c r="A2" s="207" t="str">
        <f>'S40 DEJ'!A2:F2</f>
        <v>Du 28 septembre au 2 octobre 2020</v>
      </c>
      <c r="B2" s="207"/>
      <c r="C2" s="207"/>
      <c r="D2" s="207"/>
      <c r="E2" s="207"/>
      <c r="F2" s="207"/>
    </row>
    <row r="3" spans="1:6" ht="17.399999999999999" x14ac:dyDescent="0.3">
      <c r="A3" s="213" t="str">
        <f>'S40 DEJ'!A3:F3</f>
        <v>Découverte de la Patate Douce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2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2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2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2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2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9" t="s">
        <v>40</v>
      </c>
      <c r="E19" s="208" t="s">
        <v>41</v>
      </c>
      <c r="F19" s="222" t="s">
        <v>42</v>
      </c>
    </row>
    <row r="20" spans="1:6" x14ac:dyDescent="0.3">
      <c r="A20" s="57"/>
      <c r="B20" s="60" t="s">
        <v>43</v>
      </c>
      <c r="C20" s="58"/>
      <c r="D20" s="210"/>
      <c r="E20" s="208"/>
      <c r="F20" s="22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4"/>
  <sheetViews>
    <sheetView tabSelected="1" topLeftCell="A13" zoomScale="70" zoomScaleNormal="70" workbookViewId="0">
      <selection activeCell="B13" sqref="B13:F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7" t="s">
        <v>0</v>
      </c>
      <c r="B1" s="207"/>
      <c r="C1" s="207"/>
      <c r="D1" s="207"/>
      <c r="E1" s="207"/>
      <c r="F1" s="207"/>
    </row>
    <row r="2" spans="1:13" ht="24" x14ac:dyDescent="0.3">
      <c r="A2" s="207" t="s">
        <v>234</v>
      </c>
      <c r="B2" s="207"/>
      <c r="C2" s="207"/>
      <c r="D2" s="207"/>
      <c r="E2" s="207"/>
      <c r="F2" s="207"/>
    </row>
    <row r="3" spans="1:13" ht="17.399999999999999" x14ac:dyDescent="0.3">
      <c r="A3" s="213" t="s">
        <v>235</v>
      </c>
      <c r="B3" s="213"/>
      <c r="C3" s="213"/>
      <c r="D3" s="213"/>
      <c r="E3" s="213"/>
      <c r="F3" s="213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4" t="s">
        <v>173</v>
      </c>
      <c r="B5" s="215"/>
      <c r="C5" s="215"/>
      <c r="D5" s="215"/>
      <c r="E5" s="215"/>
      <c r="F5" s="216"/>
    </row>
    <row r="6" spans="1:13" ht="16.2" customHeight="1" thickBot="1" x14ac:dyDescent="0.35">
      <c r="A6" s="217"/>
      <c r="B6" s="218"/>
      <c r="C6" s="218"/>
      <c r="D6" s="218"/>
      <c r="E6" s="218"/>
      <c r="F6" s="21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1" customHeight="1" thickBot="1" x14ac:dyDescent="0.35">
      <c r="B9" s="236" t="s">
        <v>242</v>
      </c>
      <c r="C9" s="134"/>
      <c r="D9" s="134"/>
      <c r="E9" s="134"/>
      <c r="F9" s="134"/>
    </row>
    <row r="10" spans="1:13" s="11" customFormat="1" ht="41.4" x14ac:dyDescent="0.3">
      <c r="A10" s="224" t="s">
        <v>9</v>
      </c>
      <c r="B10" s="64" t="s">
        <v>225</v>
      </c>
      <c r="C10" s="64"/>
      <c r="D10" s="2" t="s">
        <v>243</v>
      </c>
      <c r="E10" s="64" t="s">
        <v>244</v>
      </c>
      <c r="F10" s="64" t="s">
        <v>245</v>
      </c>
    </row>
    <row r="11" spans="1:13" s="11" customFormat="1" ht="69" x14ac:dyDescent="0.3">
      <c r="A11" s="224"/>
      <c r="B11" s="104" t="s">
        <v>226</v>
      </c>
      <c r="C11" s="5" t="s">
        <v>246</v>
      </c>
      <c r="D11" s="3" t="s">
        <v>247</v>
      </c>
      <c r="E11" s="62" t="s">
        <v>248</v>
      </c>
      <c r="F11" s="5" t="s">
        <v>249</v>
      </c>
    </row>
    <row r="12" spans="1:13" s="11" customFormat="1" ht="12.75" customHeight="1" x14ac:dyDescent="0.3">
      <c r="A12" s="224"/>
      <c r="B12" s="135" t="s">
        <v>17</v>
      </c>
      <c r="C12" s="137" t="s">
        <v>164</v>
      </c>
      <c r="D12" s="13" t="s">
        <v>150</v>
      </c>
      <c r="E12" s="137" t="s">
        <v>139</v>
      </c>
      <c r="F12" s="15" t="s">
        <v>70</v>
      </c>
    </row>
    <row r="13" spans="1:13" s="11" customFormat="1" ht="36" customHeight="1" thickBot="1" x14ac:dyDescent="0.35">
      <c r="A13" s="224"/>
      <c r="B13" s="63" t="s">
        <v>228</v>
      </c>
      <c r="C13" s="63" t="s">
        <v>250</v>
      </c>
      <c r="D13" s="6" t="s">
        <v>251</v>
      </c>
      <c r="E13" s="63" t="s">
        <v>252</v>
      </c>
      <c r="F13" s="6" t="s">
        <v>253</v>
      </c>
    </row>
    <row r="14" spans="1:13" s="11" customFormat="1" thickBot="1" x14ac:dyDescent="0.35">
      <c r="A14" s="192"/>
    </row>
    <row r="15" spans="1:13" s="11" customFormat="1" ht="55.2" x14ac:dyDescent="0.3">
      <c r="A15" s="224" t="s">
        <v>22</v>
      </c>
      <c r="B15" s="108" t="s">
        <v>229</v>
      </c>
      <c r="C15" s="64" t="s">
        <v>246</v>
      </c>
      <c r="D15" s="2" t="s">
        <v>247</v>
      </c>
      <c r="E15" s="64" t="s">
        <v>248</v>
      </c>
      <c r="F15" s="7" t="s">
        <v>249</v>
      </c>
    </row>
    <row r="16" spans="1:13" s="11" customFormat="1" ht="13.5" customHeight="1" x14ac:dyDescent="0.3">
      <c r="A16" s="224"/>
      <c r="B16" s="137" t="s">
        <v>17</v>
      </c>
      <c r="C16" s="137" t="s">
        <v>76</v>
      </c>
      <c r="D16" s="137" t="s">
        <v>150</v>
      </c>
      <c r="E16" s="137" t="s">
        <v>76</v>
      </c>
      <c r="F16" s="137" t="s">
        <v>70</v>
      </c>
    </row>
    <row r="17" spans="1:7" s="11" customFormat="1" ht="28.2" thickBot="1" x14ac:dyDescent="0.35">
      <c r="A17" s="224"/>
      <c r="B17" s="63" t="s">
        <v>228</v>
      </c>
      <c r="C17" s="63" t="s">
        <v>250</v>
      </c>
      <c r="D17" s="6" t="s">
        <v>251</v>
      </c>
      <c r="E17" s="63" t="s">
        <v>252</v>
      </c>
      <c r="F17" s="6" t="s">
        <v>253</v>
      </c>
    </row>
    <row r="18" spans="1:7" s="192" customFormat="1" ht="15" thickBot="1" x14ac:dyDescent="0.35">
      <c r="B18" s="193"/>
      <c r="C18" s="193"/>
      <c r="D18" s="193"/>
      <c r="E18" s="193"/>
      <c r="F18" s="193"/>
      <c r="G18" s="125"/>
    </row>
    <row r="19" spans="1:7" s="11" customFormat="1" ht="28.95" customHeight="1" x14ac:dyDescent="0.3">
      <c r="A19" s="224" t="s">
        <v>26</v>
      </c>
      <c r="B19" s="41" t="s">
        <v>175</v>
      </c>
      <c r="C19" s="41" t="s">
        <v>30</v>
      </c>
      <c r="D19" s="61" t="s">
        <v>230</v>
      </c>
      <c r="E19" s="7" t="s">
        <v>231</v>
      </c>
      <c r="F19" s="237" t="s">
        <v>230</v>
      </c>
    </row>
    <row r="20" spans="1:7" s="11" customFormat="1" ht="13.8" x14ac:dyDescent="0.3">
      <c r="A20" s="224"/>
      <c r="B20" s="62" t="s">
        <v>33</v>
      </c>
      <c r="C20" s="3" t="s">
        <v>177</v>
      </c>
      <c r="D20" s="62" t="s">
        <v>254</v>
      </c>
      <c r="E20" s="5" t="s">
        <v>178</v>
      </c>
      <c r="F20" s="5" t="s">
        <v>255</v>
      </c>
    </row>
    <row r="21" spans="1:7" s="11" customFormat="1" ht="13.8" x14ac:dyDescent="0.3">
      <c r="A21" s="224"/>
      <c r="B21" s="62" t="s">
        <v>36</v>
      </c>
      <c r="C21" s="39" t="s">
        <v>35</v>
      </c>
      <c r="D21" s="62" t="s">
        <v>256</v>
      </c>
      <c r="E21" s="3" t="s">
        <v>35</v>
      </c>
      <c r="F21" s="62" t="s">
        <v>36</v>
      </c>
    </row>
    <row r="22" spans="1:7" s="11" customFormat="1" thickBot="1" x14ac:dyDescent="0.35">
      <c r="A22" s="224"/>
      <c r="B22" s="63" t="s">
        <v>224</v>
      </c>
      <c r="C22" s="89" t="s">
        <v>233</v>
      </c>
      <c r="D22" s="63" t="s">
        <v>257</v>
      </c>
      <c r="E22" s="6" t="s">
        <v>227</v>
      </c>
      <c r="F22" s="63" t="s">
        <v>257</v>
      </c>
    </row>
    <row r="23" spans="1:7" s="125" customFormat="1" ht="18.600000000000001" thickBot="1" x14ac:dyDescent="0.4">
      <c r="B23" s="225" t="s">
        <v>179</v>
      </c>
      <c r="C23" s="225"/>
      <c r="D23" s="225"/>
      <c r="E23" s="225"/>
      <c r="F23" s="225"/>
    </row>
    <row r="24" spans="1:7" ht="22.8" customHeight="1" x14ac:dyDescent="0.3">
      <c r="A24" s="226" t="s">
        <v>198</v>
      </c>
      <c r="B24" s="37" t="s">
        <v>20</v>
      </c>
      <c r="C24" s="66" t="s">
        <v>20</v>
      </c>
      <c r="D24" s="17" t="s">
        <v>20</v>
      </c>
      <c r="E24" s="66" t="s">
        <v>20</v>
      </c>
      <c r="F24" s="38" t="s">
        <v>20</v>
      </c>
    </row>
    <row r="25" spans="1:7" ht="14.25" customHeight="1" x14ac:dyDescent="0.3">
      <c r="A25" s="226"/>
      <c r="B25" s="135" t="s">
        <v>128</v>
      </c>
      <c r="C25" s="137" t="s">
        <v>17</v>
      </c>
      <c r="D25" s="143" t="s">
        <v>152</v>
      </c>
      <c r="E25" s="137" t="s">
        <v>199</v>
      </c>
      <c r="F25" s="15" t="s">
        <v>17</v>
      </c>
    </row>
    <row r="26" spans="1:7" ht="28.2" thickBot="1" x14ac:dyDescent="0.35">
      <c r="A26" s="226"/>
      <c r="B26" s="139" t="s">
        <v>200</v>
      </c>
      <c r="C26" s="120" t="s">
        <v>95</v>
      </c>
      <c r="D26" s="116" t="s">
        <v>201</v>
      </c>
      <c r="E26" s="138" t="s">
        <v>202</v>
      </c>
      <c r="F26" s="117" t="s">
        <v>203</v>
      </c>
    </row>
    <row r="27" spans="1:7" s="125" customFormat="1" ht="15.75" customHeight="1" thickBot="1" x14ac:dyDescent="0.35">
      <c r="B27" s="194"/>
      <c r="C27" s="192"/>
      <c r="D27" s="192"/>
      <c r="E27" s="192"/>
      <c r="F27" s="192"/>
    </row>
    <row r="28" spans="1:7" ht="24" customHeight="1" x14ac:dyDescent="0.3">
      <c r="A28" s="226" t="s">
        <v>196</v>
      </c>
      <c r="B28" s="195" t="s">
        <v>180</v>
      </c>
      <c r="C28" s="196" t="s">
        <v>180</v>
      </c>
      <c r="D28" s="199" t="s">
        <v>180</v>
      </c>
      <c r="E28" s="66" t="s">
        <v>180</v>
      </c>
      <c r="F28" s="38" t="s">
        <v>180</v>
      </c>
    </row>
    <row r="29" spans="1:7" ht="14.25" customHeight="1" thickBot="1" x14ac:dyDescent="0.35">
      <c r="A29" s="226"/>
      <c r="B29" s="198" t="s">
        <v>128</v>
      </c>
      <c r="C29" s="197" t="s">
        <v>17</v>
      </c>
      <c r="D29" s="200" t="s">
        <v>150</v>
      </c>
      <c r="E29" s="138" t="s">
        <v>151</v>
      </c>
      <c r="F29" s="117" t="s">
        <v>17</v>
      </c>
    </row>
    <row r="30" spans="1:7" ht="8.25" customHeight="1" x14ac:dyDescent="0.3">
      <c r="A30" s="54"/>
      <c r="B30" s="54"/>
      <c r="C30" s="54"/>
      <c r="D30" s="54"/>
      <c r="E30" s="54"/>
      <c r="F30" s="54"/>
    </row>
    <row r="31" spans="1:7" ht="13.5" customHeight="1" x14ac:dyDescent="0.3">
      <c r="A31" s="55"/>
      <c r="B31" s="95" t="s">
        <v>39</v>
      </c>
      <c r="C31" s="56"/>
      <c r="E31" s="208"/>
      <c r="F31" s="209"/>
    </row>
    <row r="32" spans="1:7" x14ac:dyDescent="0.3">
      <c r="A32" s="57"/>
      <c r="B32" s="60" t="s">
        <v>43</v>
      </c>
      <c r="C32" s="58"/>
      <c r="E32" s="208"/>
      <c r="F32" s="210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182</v>
      </c>
      <c r="C34" s="54"/>
      <c r="D34" s="54"/>
      <c r="E34" s="54"/>
    </row>
  </sheetData>
  <mergeCells count="12">
    <mergeCell ref="A19:A22"/>
    <mergeCell ref="F31:F32"/>
    <mergeCell ref="E31:E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zoomScale="85" zoomScaleNormal="85" workbookViewId="0">
      <selection activeCell="B13" sqref="B13:F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7" t="s">
        <v>0</v>
      </c>
      <c r="B1" s="207"/>
      <c r="C1" s="207"/>
      <c r="D1" s="207"/>
      <c r="E1" s="207"/>
      <c r="F1" s="207"/>
    </row>
    <row r="2" spans="1:13" ht="24" x14ac:dyDescent="0.3">
      <c r="A2" s="207" t="s">
        <v>236</v>
      </c>
      <c r="B2" s="207"/>
      <c r="C2" s="207"/>
      <c r="D2" s="207"/>
      <c r="E2" s="207"/>
      <c r="F2" s="207"/>
    </row>
    <row r="3" spans="1:13" ht="17.399999999999999" x14ac:dyDescent="0.3">
      <c r="A3" s="213" t="s">
        <v>237</v>
      </c>
      <c r="B3" s="213"/>
      <c r="C3" s="213"/>
      <c r="D3" s="213"/>
      <c r="E3" s="213"/>
      <c r="F3" s="213"/>
      <c r="H3" s="109"/>
      <c r="I3" s="109"/>
      <c r="J3" s="109"/>
      <c r="K3" s="109"/>
      <c r="L3" s="109"/>
      <c r="M3" s="109"/>
    </row>
    <row r="4" spans="1:13" ht="18" thickBot="1" x14ac:dyDescent="0.35">
      <c r="A4" s="213"/>
      <c r="B4" s="213"/>
      <c r="C4" s="213"/>
      <c r="D4" s="213"/>
      <c r="E4" s="213"/>
      <c r="F4" s="213"/>
    </row>
    <row r="5" spans="1:13" ht="17.7" customHeight="1" x14ac:dyDescent="0.3">
      <c r="A5" s="214" t="s">
        <v>173</v>
      </c>
      <c r="B5" s="215"/>
      <c r="C5" s="215"/>
      <c r="D5" s="215"/>
      <c r="E5" s="215"/>
      <c r="F5" s="216"/>
    </row>
    <row r="6" spans="1:13" ht="16.2" customHeight="1" thickBot="1" x14ac:dyDescent="0.35">
      <c r="A6" s="217"/>
      <c r="B6" s="218"/>
      <c r="C6" s="218"/>
      <c r="D6" s="218"/>
      <c r="E6" s="218"/>
      <c r="F6" s="21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19.2" customHeight="1" thickBot="1" x14ac:dyDescent="0.35">
      <c r="B9" s="134"/>
      <c r="C9" s="134"/>
      <c r="D9" s="134"/>
      <c r="E9" s="134"/>
      <c r="F9" s="236" t="s">
        <v>242</v>
      </c>
    </row>
    <row r="10" spans="1:13" s="11" customFormat="1" ht="25.5" customHeight="1" x14ac:dyDescent="0.3">
      <c r="A10" s="224" t="s">
        <v>9</v>
      </c>
      <c r="B10" s="238" t="s">
        <v>258</v>
      </c>
      <c r="C10" s="241"/>
      <c r="D10" s="64"/>
      <c r="E10" s="110" t="s">
        <v>259</v>
      </c>
      <c r="F10" s="64" t="s">
        <v>260</v>
      </c>
    </row>
    <row r="11" spans="1:13" s="11" customFormat="1" ht="69" x14ac:dyDescent="0.3">
      <c r="A11" s="224"/>
      <c r="B11" s="239"/>
      <c r="C11" s="5" t="s">
        <v>269</v>
      </c>
      <c r="D11" s="62" t="s">
        <v>261</v>
      </c>
      <c r="E11" s="5" t="s">
        <v>262</v>
      </c>
      <c r="F11" s="5" t="s">
        <v>263</v>
      </c>
      <c r="H11"/>
    </row>
    <row r="12" spans="1:13" s="11" customFormat="1" ht="12.75" customHeight="1" x14ac:dyDescent="0.3">
      <c r="A12" s="224"/>
      <c r="B12" s="239"/>
      <c r="C12" s="5" t="s">
        <v>174</v>
      </c>
      <c r="D12" s="137" t="s">
        <v>76</v>
      </c>
      <c r="E12" s="15" t="str">
        <f>E16</f>
        <v>Yaourt nature</v>
      </c>
      <c r="F12" s="15" t="s">
        <v>92</v>
      </c>
    </row>
    <row r="13" spans="1:13" s="11" customFormat="1" ht="28.2" thickBot="1" x14ac:dyDescent="0.35">
      <c r="A13" s="224"/>
      <c r="B13" s="239"/>
      <c r="C13" s="6" t="s">
        <v>266</v>
      </c>
      <c r="D13" s="63" t="s">
        <v>232</v>
      </c>
      <c r="E13" s="6" t="s">
        <v>264</v>
      </c>
      <c r="F13" s="6" t="s">
        <v>267</v>
      </c>
    </row>
    <row r="14" spans="1:13" s="11" customFormat="1" thickBot="1" x14ac:dyDescent="0.35">
      <c r="B14" s="239"/>
      <c r="C14" s="192"/>
    </row>
    <row r="15" spans="1:13" s="11" customFormat="1" ht="69" x14ac:dyDescent="0.3">
      <c r="A15" s="224" t="s">
        <v>22</v>
      </c>
      <c r="B15" s="239"/>
      <c r="C15" s="7" t="s">
        <v>269</v>
      </c>
      <c r="D15" s="41" t="s">
        <v>261</v>
      </c>
      <c r="E15" s="64" t="s">
        <v>262</v>
      </c>
      <c r="F15" s="7" t="s">
        <v>265</v>
      </c>
    </row>
    <row r="16" spans="1:13" s="11" customFormat="1" ht="13.5" customHeight="1" x14ac:dyDescent="0.3">
      <c r="A16" s="224"/>
      <c r="B16" s="239"/>
      <c r="C16" s="15" t="s">
        <v>17</v>
      </c>
      <c r="D16" s="137" t="s">
        <v>76</v>
      </c>
      <c r="E16" s="137" t="s">
        <v>17</v>
      </c>
      <c r="F16" s="137" t="s">
        <v>150</v>
      </c>
    </row>
    <row r="17" spans="1:6" s="11" customFormat="1" ht="28.2" thickBot="1" x14ac:dyDescent="0.35">
      <c r="A17" s="224"/>
      <c r="B17" s="239"/>
      <c r="C17" s="6" t="s">
        <v>266</v>
      </c>
      <c r="D17" s="63" t="s">
        <v>232</v>
      </c>
      <c r="E17" s="63" t="s">
        <v>264</v>
      </c>
      <c r="F17" s="6" t="s">
        <v>267</v>
      </c>
    </row>
    <row r="18" spans="1:6" s="11" customFormat="1" thickBot="1" x14ac:dyDescent="0.35">
      <c r="B18" s="239"/>
    </row>
    <row r="19" spans="1:6" s="11" customFormat="1" ht="13.8" x14ac:dyDescent="0.3">
      <c r="A19" s="226" t="s">
        <v>26</v>
      </c>
      <c r="B19" s="239"/>
      <c r="C19" s="2" t="s">
        <v>175</v>
      </c>
      <c r="D19" s="64" t="s">
        <v>80</v>
      </c>
      <c r="E19" s="61" t="s">
        <v>230</v>
      </c>
      <c r="F19" s="7" t="s">
        <v>117</v>
      </c>
    </row>
    <row r="20" spans="1:6" s="11" customFormat="1" ht="27.6" x14ac:dyDescent="0.3">
      <c r="A20" s="226"/>
      <c r="B20" s="239"/>
      <c r="C20" s="3" t="s">
        <v>145</v>
      </c>
      <c r="D20" s="62" t="s">
        <v>177</v>
      </c>
      <c r="E20" s="62" t="s">
        <v>268</v>
      </c>
      <c r="F20" s="5" t="s">
        <v>185</v>
      </c>
    </row>
    <row r="21" spans="1:6" s="11" customFormat="1" ht="27.6" x14ac:dyDescent="0.3">
      <c r="A21" s="226"/>
      <c r="B21" s="239"/>
      <c r="C21" s="3" t="s">
        <v>35</v>
      </c>
      <c r="D21" s="62" t="s">
        <v>256</v>
      </c>
      <c r="E21" s="62" t="s">
        <v>35</v>
      </c>
      <c r="F21" s="5" t="s">
        <v>36</v>
      </c>
    </row>
    <row r="22" spans="1:6" s="11" customFormat="1" ht="28.2" thickBot="1" x14ac:dyDescent="0.35">
      <c r="A22" s="226"/>
      <c r="B22" s="240"/>
      <c r="C22" s="4" t="s">
        <v>270</v>
      </c>
      <c r="D22" s="63" t="s">
        <v>232</v>
      </c>
      <c r="E22" s="63" t="s">
        <v>264</v>
      </c>
      <c r="F22" s="6" t="s">
        <v>223</v>
      </c>
    </row>
    <row r="23" spans="1:6" ht="18.600000000000001" thickBot="1" x14ac:dyDescent="0.4">
      <c r="A23"/>
      <c r="B23" s="227" t="s">
        <v>179</v>
      </c>
      <c r="C23" s="228"/>
      <c r="D23" s="228"/>
      <c r="E23" s="228"/>
      <c r="F23" s="228"/>
    </row>
    <row r="24" spans="1:6" x14ac:dyDescent="0.3">
      <c r="A24" s="226" t="s">
        <v>197</v>
      </c>
      <c r="B24" s="245" t="s">
        <v>258</v>
      </c>
      <c r="C24" s="142" t="s">
        <v>20</v>
      </c>
      <c r="D24" s="127" t="s">
        <v>20</v>
      </c>
      <c r="E24" s="142" t="s">
        <v>20</v>
      </c>
      <c r="F24" s="128" t="s">
        <v>20</v>
      </c>
    </row>
    <row r="25" spans="1:6" x14ac:dyDescent="0.3">
      <c r="A25" s="226"/>
      <c r="B25" s="243"/>
      <c r="C25" s="140" t="s">
        <v>17</v>
      </c>
      <c r="D25" s="124" t="s">
        <v>128</v>
      </c>
      <c r="E25" s="140" t="s">
        <v>181</v>
      </c>
      <c r="F25" s="130" t="s">
        <v>17</v>
      </c>
    </row>
    <row r="26" spans="1:6" ht="30" customHeight="1" thickBot="1" x14ac:dyDescent="0.35">
      <c r="A26" s="226"/>
      <c r="B26" s="244"/>
      <c r="C26" s="120" t="s">
        <v>204</v>
      </c>
      <c r="D26" s="132" t="s">
        <v>191</v>
      </c>
      <c r="E26" s="138" t="s">
        <v>202</v>
      </c>
      <c r="F26" s="117" t="s">
        <v>201</v>
      </c>
    </row>
    <row r="27" spans="1:6" ht="15.75" customHeight="1" thickBot="1" x14ac:dyDescent="0.35">
      <c r="A27"/>
      <c r="B27" s="125"/>
      <c r="C27" s="125"/>
      <c r="D27" s="125"/>
      <c r="E27" s="125"/>
      <c r="F27" s="143"/>
    </row>
    <row r="28" spans="1:6" x14ac:dyDescent="0.3">
      <c r="A28" s="226" t="s">
        <v>196</v>
      </c>
      <c r="B28" s="242" t="s">
        <v>258</v>
      </c>
      <c r="C28" s="142" t="s">
        <v>180</v>
      </c>
      <c r="D28" s="127" t="s">
        <v>180</v>
      </c>
      <c r="E28" s="142" t="s">
        <v>180</v>
      </c>
      <c r="F28" s="128" t="s">
        <v>180</v>
      </c>
    </row>
    <row r="29" spans="1:6" ht="15" thickBot="1" x14ac:dyDescent="0.35">
      <c r="A29" s="226"/>
      <c r="B29" s="244"/>
      <c r="C29" s="141" t="s">
        <v>17</v>
      </c>
      <c r="D29" s="132" t="s">
        <v>128</v>
      </c>
      <c r="E29" s="141" t="s">
        <v>128</v>
      </c>
      <c r="F29" s="133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209"/>
      <c r="E31" s="208"/>
      <c r="F31" s="209"/>
    </row>
    <row r="32" spans="1:6" x14ac:dyDescent="0.3">
      <c r="A32" s="57"/>
      <c r="B32" s="60" t="s">
        <v>43</v>
      </c>
      <c r="C32" s="58"/>
      <c r="D32" s="210"/>
      <c r="E32" s="208"/>
      <c r="F32" s="210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182</v>
      </c>
      <c r="C34" s="54"/>
      <c r="D34" s="54"/>
      <c r="E34" s="54"/>
      <c r="F34" s="54"/>
    </row>
  </sheetData>
  <mergeCells count="17">
    <mergeCell ref="A15:A17"/>
    <mergeCell ref="A19:A22"/>
    <mergeCell ref="D31:D32"/>
    <mergeCell ref="E31:E32"/>
    <mergeCell ref="F31:F32"/>
    <mergeCell ref="B23:F23"/>
    <mergeCell ref="A24:A26"/>
    <mergeCell ref="A28:A29"/>
    <mergeCell ref="B10:B22"/>
    <mergeCell ref="B24:B26"/>
    <mergeCell ref="B28:B29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topLeftCell="A13" zoomScale="80" zoomScaleNormal="80" workbookViewId="0">
      <selection activeCell="B13" sqref="B13:F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7" t="s">
        <v>0</v>
      </c>
      <c r="B1" s="207"/>
      <c r="C1" s="207"/>
      <c r="D1" s="207"/>
      <c r="E1" s="207"/>
      <c r="F1" s="207"/>
    </row>
    <row r="2" spans="1:13" ht="24" x14ac:dyDescent="0.3">
      <c r="A2" s="207" t="s">
        <v>238</v>
      </c>
      <c r="B2" s="207"/>
      <c r="C2" s="207"/>
      <c r="D2" s="207"/>
      <c r="E2" s="207"/>
      <c r="F2" s="207"/>
    </row>
    <row r="3" spans="1:13" ht="17.399999999999999" x14ac:dyDescent="0.3">
      <c r="A3" s="213" t="s">
        <v>239</v>
      </c>
      <c r="B3" s="213"/>
      <c r="C3" s="213"/>
      <c r="D3" s="213"/>
      <c r="E3" s="213"/>
      <c r="F3" s="213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4" t="s">
        <v>173</v>
      </c>
      <c r="B5" s="215"/>
      <c r="C5" s="215"/>
      <c r="D5" s="215"/>
      <c r="E5" s="215"/>
      <c r="F5" s="216"/>
    </row>
    <row r="6" spans="1:13" ht="16.2" customHeight="1" thickBot="1" x14ac:dyDescent="0.35">
      <c r="A6" s="217"/>
      <c r="B6" s="218"/>
      <c r="C6" s="218"/>
      <c r="D6" s="218"/>
      <c r="E6" s="218"/>
      <c r="F6" s="21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0.399999999999999" customHeight="1" thickBot="1" x14ac:dyDescent="0.35">
      <c r="B9" s="134"/>
      <c r="C9" s="236" t="s">
        <v>242</v>
      </c>
      <c r="D9" s="134"/>
      <c r="E9" s="134"/>
      <c r="F9" s="134"/>
    </row>
    <row r="10" spans="1:13" s="11" customFormat="1" ht="41.4" x14ac:dyDescent="0.3">
      <c r="A10" s="224" t="s">
        <v>9</v>
      </c>
      <c r="B10" s="64" t="s">
        <v>271</v>
      </c>
      <c r="C10" s="246"/>
      <c r="D10" s="110" t="s">
        <v>272</v>
      </c>
      <c r="E10" s="111" t="s">
        <v>272</v>
      </c>
      <c r="F10" s="64" t="s">
        <v>273</v>
      </c>
    </row>
    <row r="11" spans="1:13" s="11" customFormat="1" ht="88.95" customHeight="1" x14ac:dyDescent="0.3">
      <c r="A11" s="224"/>
      <c r="B11" s="39" t="s">
        <v>274</v>
      </c>
      <c r="C11" s="62" t="s">
        <v>275</v>
      </c>
      <c r="D11" s="201" t="s">
        <v>276</v>
      </c>
      <c r="E11" s="39" t="s">
        <v>277</v>
      </c>
      <c r="F11" s="62" t="s">
        <v>278</v>
      </c>
    </row>
    <row r="12" spans="1:13" s="11" customFormat="1" ht="12.75" customHeight="1" x14ac:dyDescent="0.3">
      <c r="A12" s="224"/>
      <c r="B12" s="105" t="s">
        <v>68</v>
      </c>
      <c r="C12" s="105" t="s">
        <v>151</v>
      </c>
      <c r="D12" s="105" t="s">
        <v>92</v>
      </c>
      <c r="E12" s="190" t="s">
        <v>279</v>
      </c>
      <c r="F12" s="105" t="s">
        <v>280</v>
      </c>
      <c r="I12"/>
    </row>
    <row r="13" spans="1:13" s="11" customFormat="1" ht="28.8" customHeight="1" thickBot="1" x14ac:dyDescent="0.35">
      <c r="A13" s="224"/>
      <c r="B13" s="63" t="s">
        <v>281</v>
      </c>
      <c r="C13" s="63" t="s">
        <v>285</v>
      </c>
      <c r="D13" s="63" t="s">
        <v>286</v>
      </c>
      <c r="E13" s="63" t="s">
        <v>287</v>
      </c>
      <c r="F13" s="63" t="s">
        <v>288</v>
      </c>
    </row>
    <row r="14" spans="1:13" s="11" customFormat="1" thickBot="1" x14ac:dyDescent="0.35">
      <c r="B14" s="247"/>
      <c r="C14" s="247"/>
      <c r="D14" s="247"/>
      <c r="E14" s="247"/>
      <c r="F14" s="247"/>
    </row>
    <row r="15" spans="1:13" s="11" customFormat="1" ht="85.95" customHeight="1" x14ac:dyDescent="0.3">
      <c r="A15" s="224" t="s">
        <v>22</v>
      </c>
      <c r="B15" s="41" t="s">
        <v>274</v>
      </c>
      <c r="C15" s="64" t="s">
        <v>282</v>
      </c>
      <c r="D15" s="2" t="s">
        <v>283</v>
      </c>
      <c r="E15" s="64" t="s">
        <v>277</v>
      </c>
      <c r="F15" s="64" t="s">
        <v>284</v>
      </c>
    </row>
    <row r="16" spans="1:13" s="11" customFormat="1" ht="13.5" customHeight="1" x14ac:dyDescent="0.3">
      <c r="A16" s="224"/>
      <c r="B16" s="105" t="s">
        <v>68</v>
      </c>
      <c r="C16" s="105" t="s">
        <v>151</v>
      </c>
      <c r="D16" s="105" t="s">
        <v>17</v>
      </c>
      <c r="E16" s="105" t="s">
        <v>68</v>
      </c>
      <c r="F16" s="105" t="s">
        <v>17</v>
      </c>
    </row>
    <row r="17" spans="1:10" s="11" customFormat="1" ht="28.2" thickBot="1" x14ac:dyDescent="0.35">
      <c r="A17" s="224"/>
      <c r="B17" s="63" t="s">
        <v>281</v>
      </c>
      <c r="C17" s="63" t="s">
        <v>285</v>
      </c>
      <c r="D17" s="63" t="s">
        <v>286</v>
      </c>
      <c r="E17" s="63" t="s">
        <v>287</v>
      </c>
      <c r="F17" s="63" t="s">
        <v>288</v>
      </c>
    </row>
    <row r="18" spans="1:10" s="11" customFormat="1" thickBot="1" x14ac:dyDescent="0.35"/>
    <row r="19" spans="1:10" s="11" customFormat="1" ht="40.200000000000003" customHeight="1" x14ac:dyDescent="0.3">
      <c r="A19" s="224" t="s">
        <v>26</v>
      </c>
      <c r="B19" s="61" t="s">
        <v>230</v>
      </c>
      <c r="C19" s="64" t="s">
        <v>28</v>
      </c>
      <c r="D19" s="64" t="s">
        <v>188</v>
      </c>
      <c r="E19" s="7" t="s">
        <v>176</v>
      </c>
      <c r="F19" s="61" t="s">
        <v>230</v>
      </c>
    </row>
    <row r="20" spans="1:10" s="11" customFormat="1" ht="13.95" customHeight="1" x14ac:dyDescent="0.3">
      <c r="A20" s="224"/>
      <c r="B20" s="39" t="s">
        <v>177</v>
      </c>
      <c r="C20" s="62" t="s">
        <v>222</v>
      </c>
      <c r="D20" s="62" t="s">
        <v>289</v>
      </c>
      <c r="E20" s="62" t="s">
        <v>255</v>
      </c>
      <c r="F20" s="62" t="s">
        <v>33</v>
      </c>
    </row>
    <row r="21" spans="1:10" s="11" customFormat="1" ht="13.8" x14ac:dyDescent="0.3">
      <c r="A21" s="224"/>
      <c r="B21" s="39" t="s">
        <v>35</v>
      </c>
      <c r="C21" s="62" t="s">
        <v>256</v>
      </c>
      <c r="D21" s="62" t="s">
        <v>35</v>
      </c>
      <c r="E21" s="5" t="s">
        <v>36</v>
      </c>
      <c r="F21" s="62" t="s">
        <v>35</v>
      </c>
    </row>
    <row r="22" spans="1:10" s="11" customFormat="1" thickBot="1" x14ac:dyDescent="0.35">
      <c r="A22" s="224"/>
      <c r="B22" s="63" t="s">
        <v>270</v>
      </c>
      <c r="C22" s="63" t="s">
        <v>290</v>
      </c>
      <c r="D22" s="63" t="s">
        <v>233</v>
      </c>
      <c r="E22" s="63" t="s">
        <v>227</v>
      </c>
      <c r="F22" s="63" t="s">
        <v>288</v>
      </c>
    </row>
    <row r="23" spans="1:10" ht="18.600000000000001" thickBot="1" x14ac:dyDescent="0.4">
      <c r="A23"/>
      <c r="B23" s="229" t="s">
        <v>179</v>
      </c>
      <c r="C23" s="230"/>
      <c r="D23" s="230"/>
      <c r="E23" s="230"/>
      <c r="F23" s="230"/>
    </row>
    <row r="24" spans="1:10" x14ac:dyDescent="0.3">
      <c r="A24" s="221" t="s">
        <v>195</v>
      </c>
      <c r="B24" s="126" t="s">
        <v>180</v>
      </c>
      <c r="C24" s="123" t="s">
        <v>20</v>
      </c>
      <c r="D24" s="127" t="s">
        <v>180</v>
      </c>
      <c r="E24" s="123" t="s">
        <v>20</v>
      </c>
      <c r="F24" s="128" t="s">
        <v>180</v>
      </c>
    </row>
    <row r="25" spans="1:10" x14ac:dyDescent="0.3">
      <c r="A25" s="221"/>
      <c r="B25" s="129" t="s">
        <v>183</v>
      </c>
      <c r="C25" s="121" t="s">
        <v>152</v>
      </c>
      <c r="D25" s="124" t="s">
        <v>126</v>
      </c>
      <c r="E25" s="121" t="s">
        <v>184</v>
      </c>
      <c r="F25" s="130" t="s">
        <v>17</v>
      </c>
    </row>
    <row r="26" spans="1:10" ht="28.2" thickBot="1" x14ac:dyDescent="0.35">
      <c r="A26" s="221"/>
      <c r="B26" s="119" t="s">
        <v>200</v>
      </c>
      <c r="C26" s="120" t="s">
        <v>95</v>
      </c>
      <c r="D26" s="116" t="s">
        <v>201</v>
      </c>
      <c r="E26" s="118" t="s">
        <v>202</v>
      </c>
      <c r="F26" s="117" t="s">
        <v>203</v>
      </c>
    </row>
    <row r="27" spans="1:10" ht="15.75" customHeight="1" thickBot="1" x14ac:dyDescent="0.35">
      <c r="A27"/>
      <c r="B27" s="125"/>
      <c r="C27" s="125"/>
      <c r="D27" s="125"/>
      <c r="E27" s="125"/>
      <c r="F27" s="125"/>
    </row>
    <row r="28" spans="1:10" ht="25.2" customHeight="1" x14ac:dyDescent="0.3">
      <c r="A28" s="221" t="s">
        <v>194</v>
      </c>
      <c r="B28" s="126" t="s">
        <v>180</v>
      </c>
      <c r="C28" s="123" t="s">
        <v>180</v>
      </c>
      <c r="D28" s="127" t="s">
        <v>180</v>
      </c>
      <c r="E28" s="123" t="s">
        <v>180</v>
      </c>
      <c r="F28" s="128" t="s">
        <v>180</v>
      </c>
    </row>
    <row r="29" spans="1:10" ht="15" thickBot="1" x14ac:dyDescent="0.35">
      <c r="A29" s="221"/>
      <c r="B29" s="131" t="s">
        <v>183</v>
      </c>
      <c r="C29" s="118" t="s">
        <v>76</v>
      </c>
      <c r="D29" s="132" t="s">
        <v>183</v>
      </c>
      <c r="E29" s="122" t="s">
        <v>184</v>
      </c>
      <c r="F29" s="133" t="s">
        <v>17</v>
      </c>
      <c r="G29" s="114"/>
      <c r="H29" s="114"/>
      <c r="I29" s="114"/>
      <c r="J29" s="114"/>
    </row>
    <row r="30" spans="1:10" ht="8.25" customHeight="1" x14ac:dyDescent="0.3">
      <c r="A30" s="54"/>
      <c r="B30" s="54"/>
      <c r="C30" s="54"/>
      <c r="D30" s="54"/>
      <c r="E30" s="54"/>
      <c r="F30" s="115"/>
      <c r="G30" s="114"/>
      <c r="H30" s="114"/>
      <c r="I30" s="114"/>
      <c r="J30" s="114"/>
    </row>
    <row r="31" spans="1:10" ht="13.5" customHeight="1" x14ac:dyDescent="0.3">
      <c r="A31" s="55"/>
      <c r="B31" s="95" t="s">
        <v>39</v>
      </c>
      <c r="C31" s="56"/>
      <c r="D31" s="209"/>
      <c r="E31" s="208"/>
      <c r="F31" s="209"/>
      <c r="G31" s="114"/>
      <c r="H31" s="114"/>
      <c r="I31" s="114"/>
      <c r="J31" s="114"/>
    </row>
    <row r="32" spans="1:10" x14ac:dyDescent="0.3">
      <c r="A32" s="57"/>
      <c r="B32" s="60" t="s">
        <v>43</v>
      </c>
      <c r="C32" s="58"/>
      <c r="D32" s="210"/>
      <c r="E32" s="208"/>
      <c r="F32" s="209"/>
      <c r="G32" s="114"/>
      <c r="H32" s="114"/>
      <c r="I32" s="114"/>
      <c r="J32" s="114"/>
    </row>
    <row r="33" spans="1:10" x14ac:dyDescent="0.3">
      <c r="A33" s="54"/>
      <c r="B33" s="54" t="s">
        <v>44</v>
      </c>
      <c r="C33" s="54"/>
      <c r="D33" s="54"/>
      <c r="E33" s="54"/>
      <c r="F33" s="115"/>
      <c r="G33" s="114"/>
      <c r="H33" s="114"/>
      <c r="I33" s="114"/>
      <c r="J33" s="114"/>
    </row>
    <row r="34" spans="1:10" x14ac:dyDescent="0.3">
      <c r="A34" s="54"/>
      <c r="B34" s="54" t="s">
        <v>182</v>
      </c>
      <c r="C34" s="54"/>
      <c r="D34" s="54"/>
      <c r="E34" s="54"/>
      <c r="F34" s="115"/>
      <c r="G34" s="114"/>
      <c r="H34" s="114"/>
      <c r="I34" s="114"/>
      <c r="J34" s="114"/>
    </row>
  </sheetData>
  <mergeCells count="13">
    <mergeCell ref="A19:A22"/>
    <mergeCell ref="D31:D32"/>
    <mergeCell ref="E31:E32"/>
    <mergeCell ref="F31:F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6"/>
  <sheetViews>
    <sheetView tabSelected="1" topLeftCell="A16" zoomScale="85" zoomScaleNormal="85" workbookViewId="0">
      <selection activeCell="B13" sqref="B13:F1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7" t="s">
        <v>0</v>
      </c>
      <c r="B1" s="207"/>
      <c r="C1" s="207"/>
      <c r="D1" s="207"/>
      <c r="E1" s="207"/>
      <c r="F1" s="207"/>
    </row>
    <row r="2" spans="1:13" ht="24" x14ac:dyDescent="0.3">
      <c r="A2" s="207" t="s">
        <v>240</v>
      </c>
      <c r="B2" s="207"/>
      <c r="C2" s="207"/>
      <c r="D2" s="207"/>
      <c r="E2" s="207"/>
      <c r="F2" s="207"/>
    </row>
    <row r="3" spans="1:13" ht="17.399999999999999" x14ac:dyDescent="0.3">
      <c r="A3" s="213" t="s">
        <v>241</v>
      </c>
      <c r="B3" s="213"/>
      <c r="C3" s="213"/>
      <c r="D3" s="213"/>
      <c r="E3" s="213"/>
      <c r="F3" s="213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4" t="s">
        <v>173</v>
      </c>
      <c r="B5" s="215"/>
      <c r="C5" s="215"/>
      <c r="D5" s="215"/>
      <c r="E5" s="215"/>
      <c r="F5" s="216"/>
    </row>
    <row r="6" spans="1:13" ht="15.75" customHeight="1" thickBot="1" x14ac:dyDescent="0.35">
      <c r="A6" s="217"/>
      <c r="B6" s="218"/>
      <c r="C6" s="218"/>
      <c r="D6" s="218"/>
      <c r="E6" s="218"/>
      <c r="F6" s="21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4" customHeight="1" thickBot="1" x14ac:dyDescent="0.35">
      <c r="B9" s="134"/>
      <c r="C9" s="236" t="s">
        <v>242</v>
      </c>
      <c r="D9" s="134"/>
      <c r="E9" s="134"/>
      <c r="F9" s="134"/>
    </row>
    <row r="10" spans="1:13" ht="45" customHeight="1" x14ac:dyDescent="0.3">
      <c r="A10" s="223" t="s">
        <v>9</v>
      </c>
      <c r="B10" s="113"/>
      <c r="C10" s="64"/>
      <c r="D10" s="64" t="s">
        <v>291</v>
      </c>
      <c r="E10" s="108" t="s">
        <v>292</v>
      </c>
      <c r="F10" s="108" t="s">
        <v>293</v>
      </c>
    </row>
    <row r="11" spans="1:13" ht="102" customHeight="1" x14ac:dyDescent="0.3">
      <c r="A11" s="223"/>
      <c r="B11" s="112" t="s">
        <v>294</v>
      </c>
      <c r="C11" s="104" t="s">
        <v>295</v>
      </c>
      <c r="D11" s="39" t="s">
        <v>296</v>
      </c>
      <c r="E11" s="62" t="s">
        <v>297</v>
      </c>
      <c r="F11" s="62" t="s">
        <v>298</v>
      </c>
    </row>
    <row r="12" spans="1:13" ht="12.75" customHeight="1" x14ac:dyDescent="0.3">
      <c r="A12" s="223"/>
      <c r="B12" s="190" t="s">
        <v>68</v>
      </c>
      <c r="C12" s="105" t="s">
        <v>139</v>
      </c>
      <c r="D12" s="248" t="s">
        <v>76</v>
      </c>
      <c r="E12" s="105" t="s">
        <v>174</v>
      </c>
      <c r="F12" s="191" t="s">
        <v>17</v>
      </c>
    </row>
    <row r="13" spans="1:13" ht="15" thickBot="1" x14ac:dyDescent="0.35">
      <c r="A13" s="223"/>
      <c r="B13" s="89" t="s">
        <v>303</v>
      </c>
      <c r="C13" s="63" t="s">
        <v>299</v>
      </c>
      <c r="D13" s="89" t="s">
        <v>304</v>
      </c>
      <c r="E13" s="89" t="s">
        <v>300</v>
      </c>
      <c r="F13" s="63" t="s">
        <v>301</v>
      </c>
    </row>
    <row r="14" spans="1:13" ht="15" thickBot="1" x14ac:dyDescent="0.35">
      <c r="B14" s="247"/>
      <c r="C14" s="247"/>
      <c r="D14" s="247"/>
      <c r="E14" s="247"/>
      <c r="F14" s="247"/>
    </row>
    <row r="15" spans="1:13" ht="55.2" x14ac:dyDescent="0.3">
      <c r="A15" s="223" t="s">
        <v>22</v>
      </c>
      <c r="B15" s="113" t="s">
        <v>294</v>
      </c>
      <c r="C15" s="64" t="s">
        <v>302</v>
      </c>
      <c r="D15" s="41" t="s">
        <v>296</v>
      </c>
      <c r="E15" s="64" t="s">
        <v>297</v>
      </c>
      <c r="F15" s="64" t="s">
        <v>298</v>
      </c>
    </row>
    <row r="16" spans="1:13" ht="13.5" customHeight="1" x14ac:dyDescent="0.3">
      <c r="A16" s="223"/>
      <c r="B16" s="190" t="s">
        <v>68</v>
      </c>
      <c r="C16" s="105" t="s">
        <v>17</v>
      </c>
      <c r="D16" s="248" t="s">
        <v>76</v>
      </c>
      <c r="E16" s="105" t="s">
        <v>68</v>
      </c>
      <c r="F16" s="191" t="s">
        <v>17</v>
      </c>
    </row>
    <row r="17" spans="1:6" ht="15" thickBot="1" x14ac:dyDescent="0.35">
      <c r="A17" s="223"/>
      <c r="B17" s="89" t="s">
        <v>303</v>
      </c>
      <c r="C17" s="63" t="s">
        <v>299</v>
      </c>
      <c r="D17" s="89" t="s">
        <v>304</v>
      </c>
      <c r="E17" s="89" t="s">
        <v>300</v>
      </c>
      <c r="F17" s="63" t="s">
        <v>301</v>
      </c>
    </row>
    <row r="18" spans="1:6" ht="15" thickBot="1" x14ac:dyDescent="0.35">
      <c r="B18" s="106"/>
      <c r="C18" s="106"/>
      <c r="D18" s="106"/>
      <c r="E18" s="106"/>
      <c r="F18" s="106"/>
    </row>
    <row r="19" spans="1:6" x14ac:dyDescent="0.3">
      <c r="A19" s="223" t="s">
        <v>26</v>
      </c>
      <c r="B19" s="41" t="s">
        <v>189</v>
      </c>
      <c r="C19" s="64" t="s">
        <v>28</v>
      </c>
      <c r="D19" s="237" t="s">
        <v>230</v>
      </c>
      <c r="E19" s="64" t="s">
        <v>175</v>
      </c>
      <c r="F19" s="237" t="s">
        <v>230</v>
      </c>
    </row>
    <row r="20" spans="1:6" x14ac:dyDescent="0.3">
      <c r="A20" s="223"/>
      <c r="B20" s="39" t="s">
        <v>185</v>
      </c>
      <c r="C20" s="62" t="s">
        <v>289</v>
      </c>
      <c r="D20" s="3" t="s">
        <v>222</v>
      </c>
      <c r="E20" s="62" t="s">
        <v>33</v>
      </c>
      <c r="F20" s="5" t="s">
        <v>177</v>
      </c>
    </row>
    <row r="21" spans="1:6" x14ac:dyDescent="0.3">
      <c r="A21" s="223"/>
      <c r="B21" s="39" t="s">
        <v>36</v>
      </c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15" thickBot="1" x14ac:dyDescent="0.35">
      <c r="A22" s="223"/>
      <c r="B22" s="89" t="s">
        <v>232</v>
      </c>
      <c r="C22" s="63" t="s">
        <v>299</v>
      </c>
      <c r="D22" s="89" t="s">
        <v>257</v>
      </c>
      <c r="E22" s="89" t="s">
        <v>227</v>
      </c>
      <c r="F22" s="63" t="s">
        <v>288</v>
      </c>
    </row>
    <row r="23" spans="1:6" ht="18.600000000000001" thickBot="1" x14ac:dyDescent="0.4">
      <c r="A23"/>
      <c r="B23" s="231" t="s">
        <v>179</v>
      </c>
      <c r="C23" s="232"/>
      <c r="D23" s="232"/>
      <c r="E23" s="232"/>
      <c r="F23" s="232"/>
    </row>
    <row r="24" spans="1:6" x14ac:dyDescent="0.3">
      <c r="A24" s="221" t="s">
        <v>193</v>
      </c>
      <c r="B24" s="142" t="s">
        <v>20</v>
      </c>
      <c r="C24" s="142" t="s">
        <v>20</v>
      </c>
      <c r="D24" s="142" t="s">
        <v>20</v>
      </c>
      <c r="E24" s="142" t="s">
        <v>20</v>
      </c>
      <c r="F24" s="142" t="s">
        <v>20</v>
      </c>
    </row>
    <row r="25" spans="1:6" ht="13.5" customHeight="1" x14ac:dyDescent="0.3">
      <c r="A25" s="221"/>
      <c r="B25" s="140" t="s">
        <v>152</v>
      </c>
      <c r="C25" s="143" t="s">
        <v>184</v>
      </c>
      <c r="D25" s="135" t="s">
        <v>17</v>
      </c>
      <c r="E25" s="137" t="s">
        <v>150</v>
      </c>
      <c r="F25" s="140" t="s">
        <v>205</v>
      </c>
    </row>
    <row r="26" spans="1:6" ht="34.799999999999997" customHeight="1" thickBot="1" x14ac:dyDescent="0.35">
      <c r="A26" s="221"/>
      <c r="B26" s="138" t="s">
        <v>201</v>
      </c>
      <c r="C26" s="141" t="s">
        <v>187</v>
      </c>
      <c r="D26" s="139" t="s">
        <v>204</v>
      </c>
      <c r="E26" s="141" t="s">
        <v>191</v>
      </c>
      <c r="F26" s="138" t="s">
        <v>202</v>
      </c>
    </row>
    <row r="27" spans="1:6" ht="15" thickBot="1" x14ac:dyDescent="0.35">
      <c r="A27"/>
      <c r="B27" s="134"/>
      <c r="C27" s="134"/>
      <c r="D27" s="134"/>
      <c r="E27" s="134"/>
      <c r="F27" s="134"/>
    </row>
    <row r="28" spans="1:6" x14ac:dyDescent="0.3">
      <c r="A28" s="221" t="s">
        <v>192</v>
      </c>
      <c r="B28" s="142" t="s">
        <v>180</v>
      </c>
      <c r="C28" s="142" t="s">
        <v>180</v>
      </c>
      <c r="D28" s="142" t="s">
        <v>180</v>
      </c>
      <c r="E28" s="142" t="s">
        <v>180</v>
      </c>
      <c r="F28" s="142" t="s">
        <v>180</v>
      </c>
    </row>
    <row r="29" spans="1:6" ht="15" thickBot="1" x14ac:dyDescent="0.35">
      <c r="A29" s="221"/>
      <c r="B29" s="141" t="s">
        <v>186</v>
      </c>
      <c r="C29" s="141" t="s">
        <v>184</v>
      </c>
      <c r="D29" s="136" t="s">
        <v>17</v>
      </c>
      <c r="E29" s="138" t="s">
        <v>150</v>
      </c>
      <c r="F29" s="141" t="s">
        <v>17</v>
      </c>
    </row>
    <row r="31" spans="1:6" x14ac:dyDescent="0.3">
      <c r="A31" s="54"/>
      <c r="B31" s="54"/>
      <c r="C31" s="54"/>
      <c r="D31" s="54"/>
      <c r="E31" s="54"/>
      <c r="F31" s="54"/>
    </row>
    <row r="32" spans="1:6" x14ac:dyDescent="0.3">
      <c r="A32" s="55"/>
      <c r="B32" s="95" t="s">
        <v>39</v>
      </c>
      <c r="C32" s="56"/>
      <c r="D32" s="209"/>
      <c r="E32" s="208"/>
      <c r="F32" s="211"/>
    </row>
    <row r="33" spans="1:6" x14ac:dyDescent="0.3">
      <c r="A33" s="57"/>
      <c r="B33" s="60" t="s">
        <v>43</v>
      </c>
      <c r="C33" s="58"/>
      <c r="D33" s="210"/>
      <c r="E33" s="208"/>
      <c r="F33" s="212"/>
    </row>
    <row r="34" spans="1:6" x14ac:dyDescent="0.3">
      <c r="A34" s="54"/>
      <c r="B34" s="107" t="s">
        <v>190</v>
      </c>
      <c r="C34" s="54"/>
      <c r="D34" s="54"/>
      <c r="E34" s="54"/>
      <c r="F34" s="54"/>
    </row>
    <row r="35" spans="1:6" x14ac:dyDescent="0.3">
      <c r="A35" s="54"/>
      <c r="B35" s="54" t="s">
        <v>44</v>
      </c>
      <c r="C35" s="54"/>
      <c r="D35" s="54"/>
      <c r="E35" s="54"/>
      <c r="F35" s="54"/>
    </row>
    <row r="36" spans="1:6" x14ac:dyDescent="0.3">
      <c r="B36" s="54" t="s">
        <v>182</v>
      </c>
    </row>
  </sheetData>
  <mergeCells count="13">
    <mergeCell ref="A15:A17"/>
    <mergeCell ref="A1:F1"/>
    <mergeCell ref="A2:F2"/>
    <mergeCell ref="A3:F3"/>
    <mergeCell ref="A5:F6"/>
    <mergeCell ref="A10:A13"/>
    <mergeCell ref="A19:A22"/>
    <mergeCell ref="B23:F23"/>
    <mergeCell ref="A24:A26"/>
    <mergeCell ref="A28:A29"/>
    <mergeCell ref="D32:D33"/>
    <mergeCell ref="E32:E33"/>
    <mergeCell ref="F32:F33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17"/>
  <sheetViews>
    <sheetView tabSelected="1" view="pageBreakPreview" zoomScale="120" zoomScaleNormal="120" zoomScaleSheetLayoutView="120" workbookViewId="0">
      <pane ySplit="3" topLeftCell="A40" activePane="bottomLeft" state="frozen"/>
      <selection activeCell="B13" sqref="B13:F13"/>
      <selection pane="bottomLeft" activeCell="B13" sqref="B13:F13"/>
    </sheetView>
  </sheetViews>
  <sheetFormatPr baseColWidth="10" defaultColWidth="10.6640625" defaultRowHeight="10.199999999999999" x14ac:dyDescent="0.2"/>
  <cols>
    <col min="1" max="1" width="30.6640625" style="188" customWidth="1"/>
    <col min="2" max="15" width="5.6640625" style="148" customWidth="1"/>
    <col min="16" max="16" width="10.6640625" style="144"/>
    <col min="17" max="16384" width="10.6640625" style="189"/>
  </cols>
  <sheetData>
    <row r="1" spans="1:15" ht="14.25" customHeight="1" x14ac:dyDescent="0.3">
      <c r="A1" s="134"/>
      <c r="B1" s="233" t="s">
        <v>206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5"/>
    </row>
    <row r="2" spans="1:15" ht="19.2" x14ac:dyDescent="0.3">
      <c r="A2" s="134"/>
      <c r="B2" s="145" t="s">
        <v>207</v>
      </c>
      <c r="C2" s="146" t="s">
        <v>208</v>
      </c>
      <c r="D2" s="146" t="s">
        <v>209</v>
      </c>
      <c r="E2" s="146" t="s">
        <v>210</v>
      </c>
      <c r="F2" s="146" t="s">
        <v>211</v>
      </c>
      <c r="G2" s="146" t="s">
        <v>212</v>
      </c>
      <c r="H2" s="146" t="s">
        <v>213</v>
      </c>
      <c r="I2" s="146" t="s">
        <v>214</v>
      </c>
      <c r="J2" s="146" t="s">
        <v>215</v>
      </c>
      <c r="K2" s="146" t="s">
        <v>216</v>
      </c>
      <c r="L2" s="146" t="s">
        <v>217</v>
      </c>
      <c r="M2" s="146" t="s">
        <v>218</v>
      </c>
      <c r="N2" s="146" t="s">
        <v>219</v>
      </c>
      <c r="O2" s="147" t="s">
        <v>220</v>
      </c>
    </row>
    <row r="3" spans="1:15" ht="5.4" customHeight="1" thickBot="1" x14ac:dyDescent="0.35">
      <c r="A3" s="134"/>
      <c r="O3" s="149"/>
    </row>
    <row r="4" spans="1:15" s="144" customFormat="1" ht="24.45" customHeight="1" thickBot="1" x14ac:dyDescent="0.35">
      <c r="A4" s="150" t="str">
        <f>'S45-DEJ'!A2:F2</f>
        <v>Du 04 au 08 novembre 2024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2"/>
    </row>
    <row r="5" spans="1:15" s="144" customFormat="1" ht="30" customHeight="1" x14ac:dyDescent="0.3">
      <c r="A5" s="153" t="str">
        <f>'S45-DEJ'!B10</f>
        <v>Soupe de champignons et parmesan (lait)</v>
      </c>
      <c r="B5" s="154" t="s">
        <v>221</v>
      </c>
      <c r="C5" s="154" t="s">
        <v>221</v>
      </c>
      <c r="D5" s="154"/>
      <c r="E5" s="154"/>
      <c r="F5" s="154"/>
      <c r="G5" s="154"/>
      <c r="H5" s="154"/>
      <c r="I5" s="154"/>
      <c r="J5" s="154" t="s">
        <v>221</v>
      </c>
      <c r="K5" s="154"/>
      <c r="L5" s="154"/>
      <c r="M5" s="154"/>
      <c r="N5" s="154"/>
      <c r="O5" s="155"/>
    </row>
    <row r="6" spans="1:15" s="144" customFormat="1" ht="30" customHeight="1" x14ac:dyDescent="0.3">
      <c r="A6" s="156" t="str">
        <f>'S45-DEJ'!E10</f>
        <v xml:space="preserve">Salade de Betterave et Pomme de terre </v>
      </c>
      <c r="B6" s="202"/>
      <c r="C6" s="202"/>
      <c r="D6" s="202"/>
      <c r="E6" s="202"/>
      <c r="F6" s="202"/>
      <c r="G6" s="202"/>
      <c r="H6" s="202"/>
      <c r="I6" s="202"/>
      <c r="J6" s="202" t="s">
        <v>221</v>
      </c>
      <c r="K6" s="202"/>
      <c r="L6" s="202"/>
      <c r="M6" s="202"/>
      <c r="N6" s="202"/>
      <c r="O6" s="203"/>
    </row>
    <row r="7" spans="1:15" s="144" customFormat="1" ht="30" customHeight="1" thickBot="1" x14ac:dyDescent="0.35">
      <c r="A7" s="156" t="str">
        <f>'S45-DEJ'!F10</f>
        <v>Velouté de carottes et polenta à l'anis et citron vert</v>
      </c>
      <c r="B7" s="157"/>
      <c r="C7" s="157"/>
      <c r="D7" s="157"/>
      <c r="E7" s="157" t="s">
        <v>221</v>
      </c>
      <c r="F7" s="157"/>
      <c r="G7" s="157"/>
      <c r="H7" s="157"/>
      <c r="I7" s="157"/>
      <c r="J7" s="157"/>
      <c r="K7" s="157"/>
      <c r="L7" s="157"/>
      <c r="M7" s="157"/>
      <c r="N7" s="157"/>
      <c r="O7" s="158"/>
    </row>
    <row r="8" spans="1:15" s="144" customFormat="1" ht="30" customHeight="1" x14ac:dyDescent="0.3">
      <c r="A8" s="153" t="str">
        <f>'S45-DEJ'!B15</f>
        <v>Brocolis à l'ail, Semoule* au bouillon et Dinde à l'asiatique (gingembre, coriandre et jus de coco)</v>
      </c>
      <c r="B8" s="154" t="s">
        <v>221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5"/>
    </row>
    <row r="9" spans="1:15" s="144" customFormat="1" ht="30" customHeight="1" x14ac:dyDescent="0.3">
      <c r="A9" s="159" t="str">
        <f>'S45-DEJ'!C15</f>
        <v xml:space="preserve">Blanquette de veau (carottes, champignons, poireaux, crème fraîche) (lait) et Boulgour* </v>
      </c>
      <c r="B9" s="160"/>
      <c r="C9" s="160"/>
      <c r="D9" s="160" t="s">
        <v>221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1"/>
    </row>
    <row r="10" spans="1:15" s="144" customFormat="1" ht="30" customHeight="1" x14ac:dyDescent="0.3">
      <c r="A10" s="159" t="str">
        <f>'S45-DEJ'!D15</f>
        <v>Courge spaghetti aux oignons rouges et riz au cumin et poisson  du jour*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1" t="s">
        <v>221</v>
      </c>
    </row>
    <row r="11" spans="1:15" s="144" customFormat="1" ht="30" customHeight="1" x14ac:dyDescent="0.3">
      <c r="A11" s="159" t="str">
        <f>'S45-DEJ'!E15</f>
        <v>Chou chinois braisé,  Quinoa et aiguillettes de poulet</v>
      </c>
      <c r="B11" s="160"/>
      <c r="C11" s="160"/>
      <c r="D11" s="160" t="s">
        <v>221</v>
      </c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1"/>
    </row>
    <row r="12" spans="1:15" s="144" customFormat="1" ht="30" customHeight="1" thickBot="1" x14ac:dyDescent="0.35">
      <c r="A12" s="162" t="str">
        <f>'S45-DEJ'!F15</f>
        <v>Fondue de poireaux à la crème (lait)  Pâtes* et  poisson  du jour* à l'huile d'olive</v>
      </c>
      <c r="B12" s="163"/>
      <c r="C12" s="163" t="s">
        <v>221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4"/>
    </row>
    <row r="13" spans="1:15" s="144" customFormat="1" x14ac:dyDescent="0.3">
      <c r="A13" s="159" t="str">
        <f>'S45-DEJ'!B17</f>
        <v>Compote Pomme Coing Citron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5"/>
    </row>
    <row r="14" spans="1:15" s="144" customFormat="1" x14ac:dyDescent="0.3">
      <c r="A14" s="159" t="str">
        <f>'S45-DEJ'!C17</f>
        <v>Compote Pomme Banane Cannelle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1"/>
    </row>
    <row r="15" spans="1:15" s="144" customFormat="1" x14ac:dyDescent="0.3">
      <c r="A15" s="159" t="str">
        <f>'S45-DEJ'!D17</f>
        <v>Compote Pomme Châtaigne Vanille</v>
      </c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1"/>
    </row>
    <row r="16" spans="1:15" s="144" customFormat="1" x14ac:dyDescent="0.3">
      <c r="A16" s="159" t="str">
        <f>'S45-DEJ'!E17</f>
        <v>Compote Pomme Poire Hibiscus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1"/>
    </row>
    <row r="17" spans="1:15" s="144" customFormat="1" ht="10.8" thickBot="1" x14ac:dyDescent="0.35">
      <c r="A17" s="162" t="str">
        <f>'S45-DEJ'!F17</f>
        <v>Compote Pomme Bergamote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8"/>
    </row>
    <row r="18" spans="1:15" s="144" customFormat="1" ht="10.8" thickBot="1" x14ac:dyDescent="0.35">
      <c r="A18" s="159" t="str">
        <f>'S45-DEJ'!B19</f>
        <v xml:space="preserve">Mixé de Dinde 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5"/>
    </row>
    <row r="19" spans="1:15" s="144" customFormat="1" ht="10.8" thickBot="1" x14ac:dyDescent="0.35">
      <c r="A19" s="159" t="str">
        <f>'S45-DEJ'!C19</f>
        <v>Mixé de Veau</v>
      </c>
      <c r="B19" s="160"/>
      <c r="C19" s="160"/>
      <c r="D19" s="160" t="s">
        <v>221</v>
      </c>
      <c r="E19" s="160"/>
      <c r="F19" s="160"/>
      <c r="G19" s="154"/>
      <c r="H19" s="160"/>
      <c r="I19" s="160"/>
      <c r="J19" s="160"/>
      <c r="K19" s="160"/>
      <c r="L19" s="160"/>
      <c r="M19" s="160"/>
      <c r="N19" s="160"/>
      <c r="O19" s="161"/>
    </row>
    <row r="20" spans="1:15" s="144" customFormat="1" x14ac:dyDescent="0.3">
      <c r="A20" s="159" t="str">
        <f>'S45-DEJ'!D19</f>
        <v>Mixé de Poisson du jour*</v>
      </c>
      <c r="B20" s="160"/>
      <c r="C20" s="160"/>
      <c r="D20" s="160"/>
      <c r="E20" s="160"/>
      <c r="F20" s="160"/>
      <c r="G20" s="154"/>
      <c r="H20" s="160"/>
      <c r="I20" s="160"/>
      <c r="J20" s="160"/>
      <c r="K20" s="160"/>
      <c r="L20" s="160"/>
      <c r="M20" s="160"/>
      <c r="N20" s="160"/>
      <c r="O20" s="161"/>
    </row>
    <row r="21" spans="1:15" s="144" customFormat="1" x14ac:dyDescent="0.3">
      <c r="A21" s="159" t="str">
        <f>'S45-DEJ'!E19</f>
        <v xml:space="preserve">Mixé de Poulet  </v>
      </c>
      <c r="B21" s="160"/>
      <c r="C21" s="160"/>
      <c r="D21" s="160" t="s">
        <v>221</v>
      </c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1"/>
    </row>
    <row r="22" spans="1:15" s="144" customFormat="1" ht="10.8" thickBot="1" x14ac:dyDescent="0.35">
      <c r="A22" s="159" t="str">
        <f>'S45-DEJ'!F19</f>
        <v>Mixé de Poisson du jour*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8"/>
    </row>
    <row r="23" spans="1:15" s="144" customFormat="1" x14ac:dyDescent="0.3">
      <c r="A23" s="165" t="str">
        <f>'S45-DEJ'!B20</f>
        <v>Purée de Brocolis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5"/>
    </row>
    <row r="24" spans="1:15" s="144" customFormat="1" x14ac:dyDescent="0.3">
      <c r="A24" s="166" t="str">
        <f>'S45-DEJ'!C20</f>
        <v>Purée de Carottes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1"/>
    </row>
    <row r="25" spans="1:15" s="144" customFormat="1" x14ac:dyDescent="0.3">
      <c r="A25" s="166" t="str">
        <f>'S45-DEJ'!D20</f>
        <v>Purée de Courge spaghetti</v>
      </c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1"/>
    </row>
    <row r="26" spans="1:15" s="144" customFormat="1" x14ac:dyDescent="0.3">
      <c r="A26" s="166" t="str">
        <f>'S45-DEJ'!E20</f>
        <v>Purée de Chou fleur</v>
      </c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8"/>
    </row>
    <row r="27" spans="1:15" s="144" customFormat="1" ht="10.8" thickBot="1" x14ac:dyDescent="0.35">
      <c r="A27" s="162" t="str">
        <f>'S45-DEJ'!F20</f>
        <v>Purée de Blanc de poireaux</v>
      </c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4"/>
    </row>
    <row r="28" spans="1:15" s="144" customFormat="1" x14ac:dyDescent="0.3">
      <c r="A28" s="159" t="s">
        <v>35</v>
      </c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5" s="144" customFormat="1" ht="10.8" thickBot="1" x14ac:dyDescent="0.35">
      <c r="A29" s="162" t="s">
        <v>36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4"/>
    </row>
    <row r="30" spans="1:15" x14ac:dyDescent="0.2">
      <c r="A30" s="159" t="s">
        <v>38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70"/>
    </row>
    <row r="31" spans="1:15" ht="10.8" thickBot="1" x14ac:dyDescent="0.25">
      <c r="A31" s="171" t="s">
        <v>37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7"/>
    </row>
    <row r="32" spans="1:15" ht="5.4" customHeight="1" thickBot="1" x14ac:dyDescent="0.25">
      <c r="A32" s="206"/>
      <c r="B32" s="173"/>
      <c r="C32" s="173"/>
      <c r="D32" s="173"/>
      <c r="E32" s="173"/>
      <c r="F32" s="173"/>
      <c r="G32" s="173"/>
      <c r="H32" s="173"/>
      <c r="I32" s="173"/>
      <c r="J32" s="173"/>
      <c r="K32" s="174"/>
      <c r="L32" s="174"/>
      <c r="M32" s="174"/>
      <c r="N32" s="174"/>
      <c r="O32" s="175"/>
    </row>
    <row r="33" spans="1:15" ht="10.5" customHeight="1" thickBot="1" x14ac:dyDescent="0.25">
      <c r="A33" s="176" t="str">
        <f>'S46-DEJ'!A2:F2</f>
        <v>Du 11 au 15 novembre 2024</v>
      </c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8"/>
    </row>
    <row r="34" spans="1:15" ht="30" customHeight="1" x14ac:dyDescent="0.2">
      <c r="A34" s="153" t="str">
        <f>'S46-DEJ'!B10</f>
        <v>FERIE</v>
      </c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9"/>
    </row>
    <row r="35" spans="1:15" ht="30" customHeight="1" x14ac:dyDescent="0.2">
      <c r="A35" s="156">
        <f>'S46-DEJ'!C10</f>
        <v>0</v>
      </c>
      <c r="B35" s="204"/>
      <c r="C35" s="204" t="s">
        <v>221</v>
      </c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5"/>
    </row>
    <row r="36" spans="1:15" ht="30" customHeight="1" thickBot="1" x14ac:dyDescent="0.25">
      <c r="A36" s="162" t="str">
        <f>'S46-DEJ'!F10</f>
        <v>Velouté de courges au cumin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1"/>
    </row>
    <row r="37" spans="1:15" ht="30" customHeight="1" x14ac:dyDescent="0.2">
      <c r="A37" s="159">
        <f>'S46-DEJ'!B15</f>
        <v>0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70"/>
    </row>
    <row r="38" spans="1:15" ht="30" customHeight="1" x14ac:dyDescent="0.2">
      <c r="A38" s="166" t="str">
        <f>'S46-DEJ'!C15</f>
        <v>Courge butternut aux herbes de Provence, blé* à la tomate et champignons et filet de dinde</v>
      </c>
      <c r="B38" s="182" t="s">
        <v>221</v>
      </c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3"/>
    </row>
    <row r="39" spans="1:15" ht="30" customHeight="1" x14ac:dyDescent="0.2">
      <c r="A39" s="166" t="str">
        <f>'S46-DEJ'!D15</f>
        <v xml:space="preserve">Purée de Carottes à l'huile d'olive Pâtes (œuf)* au gruyère (lait)  et Sauté de boeuf  </v>
      </c>
      <c r="B39" s="182"/>
      <c r="C39" s="182"/>
      <c r="D39" s="182" t="s">
        <v>221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3"/>
    </row>
    <row r="40" spans="1:15" ht="30" customHeight="1" x14ac:dyDescent="0.2">
      <c r="A40" s="166" t="str">
        <f>'S46-DEJ'!E15</f>
        <v>Blettes en béchamel (lait), Quinoa au bouillon et poisson du jour*</v>
      </c>
      <c r="B40" s="182" t="s">
        <v>221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3"/>
    </row>
    <row r="41" spans="1:15" ht="30" customHeight="1" thickBot="1" x14ac:dyDescent="0.25">
      <c r="A41" s="184" t="str">
        <f>'S46-DEJ'!F15</f>
        <v xml:space="preserve">Tajine de légumes et Sauté de poulet aux épices (céleri-branche* chou fleur, navet boule d'or, pois chiches Semoule*) </v>
      </c>
      <c r="B41" s="182"/>
      <c r="C41" s="182"/>
      <c r="D41" s="182" t="s">
        <v>221</v>
      </c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3"/>
    </row>
    <row r="42" spans="1:15" x14ac:dyDescent="0.2">
      <c r="A42" s="153">
        <f>'S46-DEJ'!B17</f>
        <v>0</v>
      </c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9"/>
    </row>
    <row r="43" spans="1:15" ht="10.5" customHeight="1" x14ac:dyDescent="0.2">
      <c r="A43" s="166" t="str">
        <f>'S46-DEJ'!C17</f>
        <v>Compote Pomme Fleur d'oranger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3"/>
    </row>
    <row r="44" spans="1:15" x14ac:dyDescent="0.2">
      <c r="A44" s="166" t="str">
        <f>'S46-DEJ'!D17</f>
        <v xml:space="preserve">Compote Pomme Kaki </v>
      </c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3"/>
    </row>
    <row r="45" spans="1:15" x14ac:dyDescent="0.2">
      <c r="A45" s="166" t="str">
        <f>'S46-DEJ'!E17</f>
        <v>Compote Pomme  Pruneau</v>
      </c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3"/>
    </row>
    <row r="46" spans="1:15" ht="10.8" thickBot="1" x14ac:dyDescent="0.25">
      <c r="A46" s="162" t="str">
        <f>'S46-DEJ'!F17</f>
        <v>Compote Pomme Clémentine Cardamome</v>
      </c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1"/>
    </row>
    <row r="47" spans="1:15" x14ac:dyDescent="0.2">
      <c r="A47" s="159">
        <f>'S46-DEJ'!B19</f>
        <v>0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70"/>
    </row>
    <row r="48" spans="1:15" x14ac:dyDescent="0.2">
      <c r="A48" s="166" t="str">
        <f>'S46-DEJ'!C19</f>
        <v xml:space="preserve">Mixé de Dinde </v>
      </c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3"/>
    </row>
    <row r="49" spans="1:15" x14ac:dyDescent="0.2">
      <c r="A49" s="166" t="str">
        <f>'S46-DEJ'!D19</f>
        <v xml:space="preserve">Mixé de Bœuf </v>
      </c>
      <c r="B49" s="182"/>
      <c r="C49" s="182"/>
      <c r="D49" s="182" t="s">
        <v>221</v>
      </c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3"/>
    </row>
    <row r="50" spans="1:15" x14ac:dyDescent="0.2">
      <c r="A50" s="166" t="str">
        <f>'S46-DEJ'!E19</f>
        <v>Mixé de Poisson du jour*</v>
      </c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3"/>
    </row>
    <row r="51" spans="1:15" ht="10.8" thickBot="1" x14ac:dyDescent="0.25">
      <c r="A51" s="171" t="str">
        <f>'S46-DEJ'!F19</f>
        <v xml:space="preserve">Mixé de Poulet </v>
      </c>
      <c r="B51" s="146"/>
      <c r="C51" s="146"/>
      <c r="D51" s="146" t="s">
        <v>221</v>
      </c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7"/>
    </row>
    <row r="52" spans="1:15" x14ac:dyDescent="0.2">
      <c r="A52" s="153">
        <f>'S46-DEJ'!B20</f>
        <v>0</v>
      </c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9"/>
    </row>
    <row r="53" spans="1:15" x14ac:dyDescent="0.2">
      <c r="A53" s="166" t="str">
        <f>'S46-DEJ'!C20</f>
        <v>Purée de Courge butternut</v>
      </c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3"/>
    </row>
    <row r="54" spans="1:15" x14ac:dyDescent="0.2">
      <c r="A54" s="166" t="str">
        <f>'S46-DEJ'!D20</f>
        <v>Purée de Carottes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3"/>
    </row>
    <row r="55" spans="1:15" x14ac:dyDescent="0.2">
      <c r="A55" s="166" t="str">
        <f>'S46-DEJ'!E20</f>
        <v>Purée de Blettes</v>
      </c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3"/>
    </row>
    <row r="56" spans="1:15" ht="10.8" thickBot="1" x14ac:dyDescent="0.25">
      <c r="A56" s="162" t="str">
        <f>'S46-DEJ'!F20</f>
        <v>Purée de Chou-fleur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1"/>
    </row>
    <row r="57" spans="1:15" x14ac:dyDescent="0.2">
      <c r="A57" s="153" t="s">
        <v>35</v>
      </c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9"/>
    </row>
    <row r="58" spans="1:15" ht="10.8" thickBot="1" x14ac:dyDescent="0.25">
      <c r="A58" s="162" t="s">
        <v>36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1"/>
    </row>
    <row r="59" spans="1:15" x14ac:dyDescent="0.2">
      <c r="A59" s="159" t="s">
        <v>38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70"/>
    </row>
    <row r="60" spans="1:15" ht="10.8" thickBot="1" x14ac:dyDescent="0.25">
      <c r="A60" s="171" t="s">
        <v>37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7"/>
    </row>
    <row r="61" spans="1:15" ht="6" customHeight="1" thickBot="1" x14ac:dyDescent="0.25">
      <c r="A61" s="172">
        <f>'[1]S24 DEJ'!C13</f>
        <v>0</v>
      </c>
      <c r="B61" s="173"/>
      <c r="C61" s="173"/>
      <c r="D61" s="173"/>
      <c r="E61" s="173"/>
      <c r="F61" s="173"/>
      <c r="G61" s="173"/>
      <c r="H61" s="173"/>
      <c r="I61" s="173"/>
      <c r="J61" s="173"/>
      <c r="K61" s="174"/>
      <c r="L61" s="174"/>
      <c r="M61" s="174"/>
      <c r="N61" s="174"/>
      <c r="O61" s="175"/>
    </row>
    <row r="62" spans="1:15" ht="14.4" thickBot="1" x14ac:dyDescent="0.25">
      <c r="A62" s="176" t="str">
        <f>'S47-DEJ'!$A$2:$F$2</f>
        <v>Du 18 au 22 novembre 2024</v>
      </c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2"/>
    </row>
    <row r="63" spans="1:15" ht="30" customHeight="1" x14ac:dyDescent="0.2">
      <c r="A63" s="153">
        <f>'S47-DEJ'!$C$10</f>
        <v>0</v>
      </c>
      <c r="B63" s="173"/>
      <c r="C63" s="173" t="s">
        <v>221</v>
      </c>
      <c r="D63" s="173"/>
      <c r="E63" s="173"/>
      <c r="F63" s="173"/>
      <c r="G63" s="173"/>
      <c r="H63" s="173"/>
      <c r="I63" s="173"/>
      <c r="J63" s="173" t="s">
        <v>221</v>
      </c>
      <c r="K63" s="173"/>
      <c r="L63" s="173"/>
      <c r="M63" s="173"/>
      <c r="N63" s="173"/>
      <c r="O63" s="179"/>
    </row>
    <row r="64" spans="1:15" ht="30" customHeight="1" x14ac:dyDescent="0.2">
      <c r="A64" s="166" t="str">
        <f>'S47-DEJ'!$D$10</f>
        <v>Salade de radis bleu au yaourt de brebis</v>
      </c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5"/>
    </row>
    <row r="65" spans="1:15" ht="30" customHeight="1" thickBot="1" x14ac:dyDescent="0.25">
      <c r="A65" s="162" t="str">
        <f>'S47-DEJ'!$F$10</f>
        <v>Velouté de châtaignes et de courge butternut (lait)</v>
      </c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1"/>
    </row>
    <row r="66" spans="1:15" s="144" customFormat="1" ht="30" customHeight="1" x14ac:dyDescent="0.3">
      <c r="A66" s="153" t="str">
        <f>'S47-DEJ'!$B$15</f>
        <v xml:space="preserve">Poêlée de Carottes à la coriandre, Pommes de terre et poisson du jour* </v>
      </c>
      <c r="B66" s="169"/>
      <c r="C66" s="169" t="s">
        <v>221</v>
      </c>
      <c r="D66" s="169" t="s">
        <v>221</v>
      </c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70"/>
    </row>
    <row r="67" spans="1:15" s="144" customFormat="1" ht="30" customHeight="1" x14ac:dyDescent="0.3">
      <c r="A67" s="184" t="str">
        <f>'S47-DEJ'!$C$15</f>
        <v>Courge spaghetti, blé* à la tomate et Poulet stroganoff (champignons, oignons, crème, persil et paprika) (lait)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3"/>
    </row>
    <row r="68" spans="1:15" s="144" customFormat="1" ht="30" customHeight="1" x14ac:dyDescent="0.3">
      <c r="A68" s="166" t="str">
        <f>'S47-DEJ'!$D$15</f>
        <v>Épinards Chou-fleur à l'indienne, boulgour * et filet de dinde</v>
      </c>
      <c r="B68" s="182" t="s">
        <v>221</v>
      </c>
      <c r="C68" s="182"/>
      <c r="D68" s="182"/>
      <c r="E68" s="182" t="s">
        <v>221</v>
      </c>
      <c r="F68" s="182"/>
      <c r="G68" s="182"/>
      <c r="H68" s="182"/>
      <c r="I68" s="182"/>
      <c r="J68" s="182"/>
      <c r="K68" s="182"/>
      <c r="L68" s="182"/>
      <c r="M68" s="182"/>
      <c r="N68" s="182"/>
      <c r="O68" s="183"/>
    </row>
    <row r="69" spans="1:15" s="144" customFormat="1" ht="30" customHeight="1" x14ac:dyDescent="0.3">
      <c r="A69" s="166" t="str">
        <f>'S47-DEJ'!$E$15</f>
        <v>Mon premier pot au feu de bœuf</v>
      </c>
      <c r="B69" s="182"/>
      <c r="C69" s="182" t="s">
        <v>221</v>
      </c>
      <c r="D69" s="182" t="s">
        <v>221</v>
      </c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3"/>
    </row>
    <row r="70" spans="1:15" s="144" customFormat="1" ht="30" customHeight="1" thickBot="1" x14ac:dyDescent="0.35">
      <c r="A70" s="162" t="str">
        <f>'S47-DEJ'!$F$15</f>
        <v>Brocolis, semoule aux raisins secs* et Poisson du jour à la vanille *</v>
      </c>
      <c r="B70" s="146" t="s">
        <v>221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7"/>
    </row>
    <row r="71" spans="1:15" s="144" customFormat="1" x14ac:dyDescent="0.3">
      <c r="A71" s="159" t="str">
        <f>'S47-DEJ'!$B$17</f>
        <v>Compote Pomme Poire Coing</v>
      </c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9"/>
    </row>
    <row r="72" spans="1:15" s="144" customFormat="1" x14ac:dyDescent="0.3">
      <c r="A72" s="166" t="str">
        <f>'S47-DEJ'!$C$17</f>
        <v xml:space="preserve">Compote Pomme Orange  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3"/>
    </row>
    <row r="73" spans="1:15" s="144" customFormat="1" x14ac:dyDescent="0.3">
      <c r="A73" s="166" t="str">
        <f>'S47-DEJ'!$D$17</f>
        <v>Compote Pomme Banane Citron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3"/>
    </row>
    <row r="74" spans="1:15" s="144" customFormat="1" x14ac:dyDescent="0.3">
      <c r="A74" s="166" t="str">
        <f>'S47-DEJ'!$E$17</f>
        <v>Compote Pomme Poire Mélisse</v>
      </c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3"/>
    </row>
    <row r="75" spans="1:15" s="144" customFormat="1" ht="10.8" thickBot="1" x14ac:dyDescent="0.35">
      <c r="A75" s="171" t="str">
        <f>'S47-DEJ'!$F$17</f>
        <v xml:space="preserve">Compote Pomme Clémentine </v>
      </c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7"/>
    </row>
    <row r="76" spans="1:15" s="144" customFormat="1" x14ac:dyDescent="0.3">
      <c r="A76" s="153" t="str">
        <f>'S47-DEJ'!$B$19</f>
        <v>Mixé de Poisson du jour*</v>
      </c>
      <c r="B76" s="173"/>
      <c r="C76" s="173"/>
      <c r="D76" s="173" t="s">
        <v>221</v>
      </c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9"/>
    </row>
    <row r="77" spans="1:15" s="144" customFormat="1" x14ac:dyDescent="0.3">
      <c r="A77" s="166" t="str">
        <f>'S47-DEJ'!$C$19</f>
        <v>Mixé de Poulet</v>
      </c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3"/>
    </row>
    <row r="78" spans="1:15" s="144" customFormat="1" x14ac:dyDescent="0.3">
      <c r="A78" s="166" t="str">
        <f>'S47-DEJ'!$D$19</f>
        <v>Mixé de Dinde</v>
      </c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3"/>
    </row>
    <row r="79" spans="1:15" s="144" customFormat="1" x14ac:dyDescent="0.3">
      <c r="A79" s="166" t="str">
        <f>'S47-DEJ'!$E$19</f>
        <v xml:space="preserve">Mixé de Boeuf </v>
      </c>
      <c r="B79" s="182"/>
      <c r="C79" s="182"/>
      <c r="D79" s="182" t="s">
        <v>221</v>
      </c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3"/>
    </row>
    <row r="80" spans="1:15" s="144" customFormat="1" ht="10.8" thickBot="1" x14ac:dyDescent="0.35">
      <c r="A80" s="171" t="str">
        <f>'S47-DEJ'!$F$19</f>
        <v>Mixé de Poisson du jour*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7"/>
    </row>
    <row r="81" spans="1:15" s="144" customFormat="1" x14ac:dyDescent="0.3">
      <c r="A81" s="153" t="str">
        <f>'S47-DEJ'!$B$20</f>
        <v>Purée de Carottes</v>
      </c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9"/>
    </row>
    <row r="82" spans="1:15" s="144" customFormat="1" x14ac:dyDescent="0.3">
      <c r="A82" s="166" t="str">
        <f>'S47-DEJ'!$C$20</f>
        <v>Purée de Courge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3"/>
    </row>
    <row r="83" spans="1:15" s="144" customFormat="1" x14ac:dyDescent="0.3">
      <c r="A83" s="166" t="str">
        <f>'S47-DEJ'!$D$20</f>
        <v>Purée de Epinards</v>
      </c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3"/>
    </row>
    <row r="84" spans="1:15" s="144" customFormat="1" x14ac:dyDescent="0.3">
      <c r="A84" s="166" t="str">
        <f>'S47-DEJ'!$E$20</f>
        <v>Purée de Blanc de poireaux</v>
      </c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70"/>
    </row>
    <row r="85" spans="1:15" s="144" customFormat="1" ht="10.8" thickBot="1" x14ac:dyDescent="0.35">
      <c r="A85" s="162" t="str">
        <f>'S47-DEJ'!$F$20</f>
        <v>Purée de Brocolis</v>
      </c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1"/>
    </row>
    <row r="86" spans="1:15" s="144" customFormat="1" x14ac:dyDescent="0.3">
      <c r="A86" s="159" t="s">
        <v>35</v>
      </c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70"/>
    </row>
    <row r="87" spans="1:15" s="144" customFormat="1" ht="10.8" thickBot="1" x14ac:dyDescent="0.35">
      <c r="A87" s="171" t="s">
        <v>36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7"/>
    </row>
    <row r="88" spans="1:15" s="144" customFormat="1" x14ac:dyDescent="0.3">
      <c r="A88" s="153" t="s">
        <v>38</v>
      </c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9"/>
    </row>
    <row r="89" spans="1:15" s="144" customFormat="1" ht="10.8" thickBot="1" x14ac:dyDescent="0.35">
      <c r="A89" s="162" t="s">
        <v>37</v>
      </c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1"/>
    </row>
    <row r="90" spans="1:15" s="144" customFormat="1" ht="14.4" thickBot="1" x14ac:dyDescent="0.35">
      <c r="A90" s="185" t="str">
        <f>'S48-DEJ'!A2:F2</f>
        <v>Du 25  au 29 Novembre 2024</v>
      </c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7"/>
    </row>
    <row r="91" spans="1:15" s="144" customFormat="1" ht="30" customHeight="1" x14ac:dyDescent="0.3">
      <c r="A91" s="153">
        <f>'S48-DEJ'!B10</f>
        <v>0</v>
      </c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3"/>
    </row>
    <row r="92" spans="1:15" s="144" customFormat="1" ht="30" customHeight="1" x14ac:dyDescent="0.3">
      <c r="A92" s="166" t="str">
        <f>'S48-DEJ'!E10</f>
        <v>Cake aux épinards et chèvre frais  (lait et œuf)</v>
      </c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3"/>
    </row>
    <row r="93" spans="1:15" s="144" customFormat="1" ht="30" customHeight="1" thickBot="1" x14ac:dyDescent="0.35">
      <c r="A93" s="162" t="str">
        <f>'S48-DEJ'!F10</f>
        <v>Salade de lentilles aux légumes</v>
      </c>
      <c r="B93" s="182"/>
      <c r="C93" s="182" t="s">
        <v>221</v>
      </c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3"/>
    </row>
    <row r="94" spans="1:15" s="144" customFormat="1" ht="30" customHeight="1" x14ac:dyDescent="0.3">
      <c r="A94" s="159" t="str">
        <f>'S48-DEJ'!B15</f>
        <v>Chou fleur au thym boulgour* à la coriandre et sauté de bœuf</v>
      </c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3"/>
    </row>
    <row r="95" spans="1:15" s="144" customFormat="1" ht="30" customHeight="1" x14ac:dyDescent="0.3">
      <c r="A95" s="166" t="str">
        <f>'S48-DEJ'!C15</f>
        <v>Minestrone à l'italienne  (tomates, carottes, poireaux celeri branche* pâtes* au parmesan (lait)) et filet de poulet</v>
      </c>
      <c r="B95" s="182"/>
      <c r="C95" s="182"/>
      <c r="D95" s="182" t="s">
        <v>221</v>
      </c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3"/>
    </row>
    <row r="96" spans="1:15" s="144" customFormat="1" ht="30" customHeight="1" x14ac:dyDescent="0.3">
      <c r="A96" s="166" t="str">
        <f>'S48-DEJ'!D15</f>
        <v>Courges au romarin, quinoa  et Poisson du jour* sauce à l'échalote (lait)</v>
      </c>
      <c r="B96" s="182" t="s">
        <v>221</v>
      </c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3"/>
    </row>
    <row r="97" spans="1:15" s="144" customFormat="1" ht="30" customHeight="1" x14ac:dyDescent="0.3">
      <c r="A97" s="166" t="str">
        <f>'S48-DEJ'!E15</f>
        <v>Brocolis au curry, riz et dinde sauce rougail</v>
      </c>
      <c r="B97" s="182" t="s">
        <v>221</v>
      </c>
      <c r="C97" s="182" t="s">
        <v>221</v>
      </c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3"/>
    </row>
    <row r="98" spans="1:15" s="144" customFormat="1" ht="30" customHeight="1" thickBot="1" x14ac:dyDescent="0.35">
      <c r="A98" s="162" t="str">
        <f>'S48-DEJ'!F15</f>
        <v>Carottes et céleri *boule à la ciboulette et Polenta aux champignons (lait) et Poisson du jour*</v>
      </c>
      <c r="B98" s="180"/>
      <c r="C98" s="180" t="s">
        <v>221</v>
      </c>
      <c r="D98" s="180" t="s">
        <v>221</v>
      </c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1"/>
    </row>
    <row r="99" spans="1:15" s="144" customFormat="1" x14ac:dyDescent="0.3">
      <c r="A99" s="166" t="str">
        <f>'S48-DEJ'!B17</f>
        <v>Compote Pomme Kaki Camomille</v>
      </c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9"/>
    </row>
    <row r="100" spans="1:15" s="144" customFormat="1" x14ac:dyDescent="0.3">
      <c r="A100" s="166" t="str">
        <f>'S48-DEJ'!C17</f>
        <v>Compote Pomme Grenade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3"/>
    </row>
    <row r="101" spans="1:15" s="144" customFormat="1" x14ac:dyDescent="0.3">
      <c r="A101" s="166" t="str">
        <f>'S48-DEJ'!D17</f>
        <v>Compote Pomme Jasmin</v>
      </c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3"/>
    </row>
    <row r="102" spans="1:15" s="144" customFormat="1" x14ac:dyDescent="0.3">
      <c r="A102" s="166" t="str">
        <f>'S48-DEJ'!E17</f>
        <v>Compote Pomme Poire Banane</v>
      </c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3"/>
    </row>
    <row r="103" spans="1:15" s="144" customFormat="1" ht="16.95" customHeight="1" thickBot="1" x14ac:dyDescent="0.35">
      <c r="A103" s="162" t="str">
        <f>'S48-DEJ'!F17</f>
        <v>Compote Pomme Clémentine Vanille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7"/>
    </row>
    <row r="104" spans="1:15" s="144" customFormat="1" x14ac:dyDescent="0.3">
      <c r="A104" s="153" t="str">
        <f>'S48-DEJ'!B19</f>
        <v>Mixé de Bœuf</v>
      </c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9"/>
    </row>
    <row r="105" spans="1:15" s="144" customFormat="1" x14ac:dyDescent="0.3">
      <c r="A105" s="166" t="str">
        <f>'S48-DEJ'!C19</f>
        <v>Mixé de Poulet</v>
      </c>
      <c r="B105" s="182"/>
      <c r="C105" s="182"/>
      <c r="D105" s="182" t="s">
        <v>221</v>
      </c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3"/>
    </row>
    <row r="106" spans="1:15" s="144" customFormat="1" x14ac:dyDescent="0.3">
      <c r="A106" s="166" t="str">
        <f>'S48-DEJ'!D19</f>
        <v>Mixé de Poisson du jour*</v>
      </c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3"/>
    </row>
    <row r="107" spans="1:15" s="144" customFormat="1" x14ac:dyDescent="0.3">
      <c r="A107" s="166" t="str">
        <f>'S48-DEJ'!E19</f>
        <v xml:space="preserve">Mixé de Dinde </v>
      </c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3"/>
    </row>
    <row r="108" spans="1:15" s="144" customFormat="1" ht="10.8" thickBot="1" x14ac:dyDescent="0.35">
      <c r="A108" s="162" t="str">
        <f>'S48-DEJ'!F19</f>
        <v>Mixé de Poisson du jour*</v>
      </c>
      <c r="B108" s="180"/>
      <c r="C108" s="180"/>
      <c r="D108" s="180" t="s">
        <v>221</v>
      </c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1"/>
    </row>
    <row r="109" spans="1:15" s="144" customFormat="1" x14ac:dyDescent="0.3">
      <c r="A109" s="159" t="str">
        <f>'S48-DEJ'!B20</f>
        <v>Purée de Chou-fleur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70"/>
    </row>
    <row r="110" spans="1:15" s="144" customFormat="1" x14ac:dyDescent="0.3">
      <c r="A110" s="166" t="str">
        <f>'S48-DEJ'!C20</f>
        <v>Purée de Epinards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3"/>
    </row>
    <row r="111" spans="1:15" s="144" customFormat="1" x14ac:dyDescent="0.3">
      <c r="A111" s="166" t="str">
        <f>'S48-DEJ'!D20</f>
        <v>Purée de Courge</v>
      </c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3"/>
    </row>
    <row r="112" spans="1:15" s="144" customFormat="1" x14ac:dyDescent="0.3">
      <c r="A112" s="166" t="str">
        <f>'S48-DEJ'!E20</f>
        <v>Purée de Brocolis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70"/>
    </row>
    <row r="113" spans="1:15" s="144" customFormat="1" ht="10.8" thickBot="1" x14ac:dyDescent="0.35">
      <c r="A113" s="171" t="str">
        <f>'S48-DEJ'!F20</f>
        <v>Purée de Carottes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7"/>
    </row>
    <row r="114" spans="1:15" s="144" customFormat="1" x14ac:dyDescent="0.3">
      <c r="A114" s="153" t="s">
        <v>35</v>
      </c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9"/>
    </row>
    <row r="115" spans="1:15" s="144" customFormat="1" ht="10.8" thickBot="1" x14ac:dyDescent="0.35">
      <c r="A115" s="162" t="s">
        <v>36</v>
      </c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1"/>
    </row>
    <row r="116" spans="1:15" s="144" customFormat="1" x14ac:dyDescent="0.3">
      <c r="A116" s="159" t="s">
        <v>38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70"/>
    </row>
    <row r="117" spans="1:15" s="144" customFormat="1" ht="10.8" thickBot="1" x14ac:dyDescent="0.35">
      <c r="A117" s="162" t="s">
        <v>37</v>
      </c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1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9" fitToHeight="2" orientation="landscape" r:id="rId1"/>
  <rowBreaks count="3" manualBreakCount="3">
    <brk id="32" max="14" man="1"/>
    <brk id="61" max="14" man="1"/>
    <brk id="8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46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13" t="s">
        <v>2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21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21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21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21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21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21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9" t="s">
        <v>40</v>
      </c>
      <c r="E19" s="208" t="s">
        <v>41</v>
      </c>
      <c r="F19" s="211" t="s">
        <v>42</v>
      </c>
    </row>
    <row r="20" spans="1:6" x14ac:dyDescent="0.3">
      <c r="A20" s="57"/>
      <c r="B20" s="60" t="s">
        <v>43</v>
      </c>
      <c r="C20" s="58"/>
      <c r="D20" s="210"/>
      <c r="E20" s="208"/>
      <c r="F20" s="21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57</v>
      </c>
      <c r="B2" s="207"/>
      <c r="C2" s="207"/>
      <c r="D2" s="207"/>
      <c r="E2" s="207"/>
      <c r="F2" s="207"/>
    </row>
    <row r="3" spans="1:6" ht="17.399999999999999" x14ac:dyDescent="0.3">
      <c r="A3" s="213" t="s">
        <v>58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2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2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2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2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2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2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2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2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2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2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9" t="s">
        <v>40</v>
      </c>
      <c r="E25" s="208" t="s">
        <v>41</v>
      </c>
      <c r="F25" s="211" t="s">
        <v>42</v>
      </c>
    </row>
    <row r="26" spans="1:6" x14ac:dyDescent="0.3">
      <c r="A26" s="57"/>
      <c r="B26" s="60" t="s">
        <v>43</v>
      </c>
      <c r="C26" s="58"/>
      <c r="D26" s="210"/>
      <c r="E26" s="208"/>
      <c r="F26" s="21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46</v>
      </c>
      <c r="B1" s="207"/>
      <c r="C1" s="207"/>
      <c r="D1" s="207"/>
      <c r="E1" s="207"/>
      <c r="F1" s="207"/>
    </row>
    <row r="2" spans="1:6" ht="24" x14ac:dyDescent="0.3">
      <c r="A2" s="207" t="s">
        <v>57</v>
      </c>
      <c r="B2" s="207"/>
      <c r="C2" s="207"/>
      <c r="D2" s="207"/>
      <c r="E2" s="207"/>
      <c r="F2" s="207"/>
    </row>
    <row r="3" spans="1:6" ht="17.399999999999999" x14ac:dyDescent="0.3">
      <c r="A3" s="213" t="s">
        <v>58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2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2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2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2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2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9" t="s">
        <v>40</v>
      </c>
      <c r="E19" s="208" t="s">
        <v>41</v>
      </c>
      <c r="F19" s="211" t="s">
        <v>42</v>
      </c>
    </row>
    <row r="20" spans="1:6" x14ac:dyDescent="0.3">
      <c r="A20" s="57"/>
      <c r="B20" s="60" t="s">
        <v>43</v>
      </c>
      <c r="C20" s="58"/>
      <c r="D20" s="210"/>
      <c r="E20" s="208"/>
      <c r="F20" s="21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07" t="s">
        <v>0</v>
      </c>
      <c r="B1" s="207"/>
      <c r="C1" s="207"/>
      <c r="D1" s="207"/>
      <c r="E1" s="207"/>
      <c r="F1" s="207"/>
    </row>
    <row r="2" spans="1:7" ht="24" x14ac:dyDescent="0.3">
      <c r="A2" s="207" t="s">
        <v>96</v>
      </c>
      <c r="B2" s="207"/>
      <c r="C2" s="207"/>
      <c r="D2" s="207"/>
      <c r="E2" s="207"/>
      <c r="F2" s="207"/>
    </row>
    <row r="3" spans="1:7" ht="17.399999999999999" x14ac:dyDescent="0.3">
      <c r="A3" s="213" t="s">
        <v>97</v>
      </c>
      <c r="B3" s="213"/>
      <c r="C3" s="213"/>
      <c r="D3" s="213"/>
      <c r="E3" s="213"/>
      <c r="F3" s="213"/>
    </row>
    <row r="4" spans="1:7" ht="15" thickBot="1" x14ac:dyDescent="0.35"/>
    <row r="5" spans="1:7" ht="17.7" customHeight="1" x14ac:dyDescent="0.3">
      <c r="A5" s="214" t="s">
        <v>3</v>
      </c>
      <c r="B5" s="215"/>
      <c r="C5" s="215"/>
      <c r="D5" s="215"/>
      <c r="E5" s="215"/>
      <c r="F5" s="216"/>
    </row>
    <row r="6" spans="1:7" ht="15" thickBot="1" x14ac:dyDescent="0.35">
      <c r="A6" s="217"/>
      <c r="B6" s="218"/>
      <c r="C6" s="218"/>
      <c r="D6" s="218"/>
      <c r="E6" s="218"/>
      <c r="F6" s="219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2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2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2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2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2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2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2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2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2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2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209" t="s">
        <v>40</v>
      </c>
      <c r="E25" s="208" t="s">
        <v>41</v>
      </c>
      <c r="F25" s="211" t="s">
        <v>42</v>
      </c>
    </row>
    <row r="26" spans="1:7" x14ac:dyDescent="0.3">
      <c r="A26" s="57"/>
      <c r="B26" s="60" t="s">
        <v>43</v>
      </c>
      <c r="C26" s="58"/>
      <c r="D26" s="210"/>
      <c r="E26" s="208"/>
      <c r="F26" s="212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46</v>
      </c>
      <c r="B1" s="207"/>
      <c r="C1" s="207"/>
      <c r="D1" s="207"/>
      <c r="E1" s="207"/>
      <c r="F1" s="207"/>
    </row>
    <row r="2" spans="1:6" ht="24" x14ac:dyDescent="0.3">
      <c r="A2" s="207" t="s">
        <v>96</v>
      </c>
      <c r="B2" s="207"/>
      <c r="C2" s="207"/>
      <c r="D2" s="207"/>
      <c r="E2" s="207"/>
      <c r="F2" s="207"/>
    </row>
    <row r="3" spans="1:6" ht="17.399999999999999" x14ac:dyDescent="0.3">
      <c r="A3" s="213" t="s">
        <v>97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2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2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2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2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2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9" t="s">
        <v>40</v>
      </c>
      <c r="E19" s="208" t="s">
        <v>41</v>
      </c>
      <c r="F19" s="211" t="s">
        <v>42</v>
      </c>
    </row>
    <row r="20" spans="1:6" x14ac:dyDescent="0.3">
      <c r="A20" s="57"/>
      <c r="B20" s="60" t="s">
        <v>43</v>
      </c>
      <c r="C20" s="58"/>
      <c r="D20" s="210"/>
      <c r="E20" s="208"/>
      <c r="F20" s="21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129</v>
      </c>
      <c r="B2" s="207"/>
      <c r="C2" s="207"/>
      <c r="D2" s="207"/>
      <c r="E2" s="207"/>
      <c r="F2" s="207"/>
    </row>
    <row r="3" spans="1:6" ht="17.399999999999999" x14ac:dyDescent="0.3">
      <c r="A3" s="213" t="s">
        <v>130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2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2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2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2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2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2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2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2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2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2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9" t="s">
        <v>40</v>
      </c>
      <c r="E25" s="208" t="s">
        <v>41</v>
      </c>
      <c r="F25" s="222" t="s">
        <v>42</v>
      </c>
    </row>
    <row r="26" spans="1:6" x14ac:dyDescent="0.3">
      <c r="A26" s="57"/>
      <c r="B26" s="60" t="s">
        <v>43</v>
      </c>
      <c r="C26" s="58"/>
      <c r="D26" s="210"/>
      <c r="E26" s="208"/>
      <c r="F26" s="22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46</v>
      </c>
      <c r="B1" s="207"/>
      <c r="C1" s="207"/>
      <c r="D1" s="207"/>
      <c r="E1" s="207"/>
      <c r="F1" s="207"/>
    </row>
    <row r="2" spans="1:6" ht="24" x14ac:dyDescent="0.3">
      <c r="A2" s="207" t="s">
        <v>129</v>
      </c>
      <c r="B2" s="207"/>
      <c r="C2" s="207"/>
      <c r="D2" s="207"/>
      <c r="E2" s="207"/>
      <c r="F2" s="207"/>
    </row>
    <row r="3" spans="1:6" ht="17.399999999999999" x14ac:dyDescent="0.3">
      <c r="A3" s="213" t="str">
        <f>'S39 DEJ'!A3:F3</f>
        <v>Découverte du Melon Canari</v>
      </c>
      <c r="B3" s="213"/>
      <c r="C3" s="213"/>
      <c r="D3" s="213"/>
      <c r="E3" s="213"/>
      <c r="F3" s="213"/>
    </row>
    <row r="4" spans="1:6" ht="15" thickBot="1" x14ac:dyDescent="0.35"/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2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2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2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2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2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9" t="s">
        <v>40</v>
      </c>
      <c r="E19" s="208" t="s">
        <v>41</v>
      </c>
      <c r="F19" s="222" t="s">
        <v>42</v>
      </c>
    </row>
    <row r="20" spans="1:6" x14ac:dyDescent="0.3">
      <c r="A20" s="57"/>
      <c r="B20" s="60" t="s">
        <v>43</v>
      </c>
      <c r="C20" s="58"/>
      <c r="D20" s="210"/>
      <c r="E20" s="208"/>
      <c r="F20" s="22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155</v>
      </c>
      <c r="B2" s="207"/>
      <c r="C2" s="207"/>
      <c r="D2" s="207"/>
      <c r="E2" s="207"/>
      <c r="F2" s="207"/>
    </row>
    <row r="3" spans="1:6" ht="17.399999999999999" x14ac:dyDescent="0.3">
      <c r="A3" s="213" t="s">
        <v>156</v>
      </c>
      <c r="B3" s="213"/>
      <c r="C3" s="213"/>
      <c r="D3" s="213"/>
      <c r="E3" s="213"/>
      <c r="F3" s="213"/>
    </row>
    <row r="4" spans="1:6" ht="18" thickBot="1" x14ac:dyDescent="0.35">
      <c r="A4" s="213"/>
      <c r="B4" s="213"/>
      <c r="C4" s="213"/>
      <c r="D4" s="213"/>
      <c r="E4" s="213"/>
      <c r="F4" s="213"/>
    </row>
    <row r="5" spans="1:6" ht="17.7" customHeight="1" x14ac:dyDescent="0.3">
      <c r="A5" s="214" t="s">
        <v>3</v>
      </c>
      <c r="B5" s="215"/>
      <c r="C5" s="215"/>
      <c r="D5" s="215"/>
      <c r="E5" s="215"/>
      <c r="F5" s="216"/>
    </row>
    <row r="6" spans="1:6" ht="15" thickBot="1" x14ac:dyDescent="0.35">
      <c r="A6" s="217"/>
      <c r="B6" s="218"/>
      <c r="C6" s="218"/>
      <c r="D6" s="218"/>
      <c r="E6" s="218"/>
      <c r="F6" s="21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2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2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2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2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2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2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2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2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2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2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9" t="s">
        <v>40</v>
      </c>
      <c r="E25" s="208" t="s">
        <v>41</v>
      </c>
      <c r="F25" s="222" t="s">
        <v>42</v>
      </c>
    </row>
    <row r="26" spans="1:6" x14ac:dyDescent="0.3">
      <c r="A26" s="57"/>
      <c r="B26" s="60" t="s">
        <v>43</v>
      </c>
      <c r="C26" s="58"/>
      <c r="D26" s="210"/>
      <c r="E26" s="208"/>
      <c r="F26" s="22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16</vt:i4>
      </vt:variant>
    </vt:vector>
  </HeadingPairs>
  <TitlesOfParts>
    <vt:vector size="31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S45-DEJ</vt:lpstr>
      <vt:lpstr>S46-DEJ</vt:lpstr>
      <vt:lpstr>S47-DEJ</vt:lpstr>
      <vt:lpstr>S48-DEJ</vt:lpstr>
      <vt:lpstr>Allergènes</vt:lpstr>
      <vt:lpstr>Allergènes!Impression_des_titres</vt:lpstr>
      <vt:lpstr>Allergènes!Zone_d_impression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'S45-DEJ'!Zone_d_impression</vt:lpstr>
      <vt:lpstr>'S46-DEJ'!Zone_d_impression</vt:lpstr>
      <vt:lpstr>'S47-DEJ'!Zone_d_impression</vt:lpstr>
      <vt:lpstr>'S48-DEJ'!Zone_d_impression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2024-09-17T11:50:33Z</cp:lastPrinted>
  <dcterms:created xsi:type="dcterms:W3CDTF">2020-08-14T10:54:13Z</dcterms:created>
  <dcterms:modified xsi:type="dcterms:W3CDTF">2024-10-15T11:51:16Z</dcterms:modified>
  <cp:category/>
  <cp:contentStatus/>
</cp:coreProperties>
</file>