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ix\Downloads\"/>
    </mc:Choice>
  </mc:AlternateContent>
  <xr:revisionPtr revIDLastSave="0" documentId="13_ncr:1_{B507C6B1-6CEF-4BCD-A070-DC1FBB35FCF0}" xr6:coauthVersionLast="45" xr6:coauthVersionMax="47" xr10:uidLastSave="{00000000-0000-0000-0000-000000000000}"/>
  <bookViews>
    <workbookView xWindow="-98" yWindow="-98" windowWidth="19396" windowHeight="10395" firstSheet="7" activeTab="7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49-DEJ" sheetId="22" r:id="rId8"/>
    <sheet name="S50-DEJ" sheetId="15" r:id="rId9"/>
    <sheet name="S51-DEJ" sheetId="17" r:id="rId10"/>
    <sheet name="S37 DEJ" sheetId="3" state="hidden" r:id="rId11"/>
    <sheet name="S52-DEJ" sheetId="1" r:id="rId12"/>
    <sheet name="Allergènes" sheetId="21" r:id="rId13"/>
  </sheets>
  <definedNames>
    <definedName name="_xlnm.Print_Titles" localSheetId="12">Allergènes!$1:$2</definedName>
    <definedName name="_xlnm.Print_Area" localSheetId="12">Allergènes!$A$1:$O$108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  <definedName name="_xlnm.Print_Area" localSheetId="7">'S49-DEJ'!$A$1:$F$30</definedName>
    <definedName name="_xlnm.Print_Area" localSheetId="8">'S50-DEJ'!$A$1:$F$30</definedName>
    <definedName name="_xlnm.Print_Area" localSheetId="9">'S51-DEJ'!$A$1:$F$29</definedName>
    <definedName name="_xlnm.Print_Area" localSheetId="11">'S52-DEJ'!$A$1:$F$30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61" i="21" l="1"/>
  <c r="A59" i="21"/>
  <c r="A60" i="21"/>
  <c r="A81" i="21" l="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29" i="21" l="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C22" i="17"/>
  <c r="D22" i="17"/>
  <c r="F22" i="17"/>
  <c r="C23" i="17"/>
  <c r="D23" i="17"/>
  <c r="F23" i="17"/>
  <c r="B23" i="17"/>
  <c r="B22" i="17"/>
  <c r="C22" i="15"/>
  <c r="D22" i="15"/>
  <c r="E22" i="15"/>
  <c r="F22" i="15"/>
  <c r="C23" i="15"/>
  <c r="D23" i="15"/>
  <c r="E23" i="15"/>
  <c r="F23" i="15"/>
  <c r="B23" i="15"/>
  <c r="B22" i="15"/>
  <c r="C22" i="22"/>
  <c r="D22" i="22"/>
  <c r="E22" i="22"/>
  <c r="F22" i="22"/>
  <c r="C23" i="22"/>
  <c r="D23" i="22"/>
  <c r="E23" i="22"/>
  <c r="F23" i="22"/>
  <c r="B23" i="22"/>
  <c r="B22" i="22"/>
  <c r="A85" i="21" l="1"/>
  <c r="A33" i="21"/>
  <c r="A4" i="21"/>
  <c r="A86" i="21" l="1"/>
  <c r="A34" i="21" l="1"/>
  <c r="A35" i="21" l="1"/>
  <c r="A91" i="21" l="1"/>
  <c r="A90" i="21"/>
  <c r="A89" i="21"/>
  <c r="A88" i="21"/>
  <c r="A87" i="21"/>
  <c r="A106" i="21" l="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84" i="21"/>
  <c r="A58" i="21"/>
  <c r="A32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<sst xmlns="http://schemas.openxmlformats.org/spreadsheetml/2006/main" count="721" uniqueCount="251">
  <si>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</si>
  <si>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</si>
  <si>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</si>
  <si>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</si>
  <si>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</si>
  <si>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</si>
  <si>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</si>
  <si>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</si>
  <si>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</si>
  <si>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</si>
  <si>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</si>
  <si>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</si>
  <si>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</si>
  <si>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</si>
  <si>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</si>
  <si>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</si>
  <si>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</si>
  <si>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</si>
  <si>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</si>
  <si>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</si>
  <si>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</si>
  <si>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</si>
  <si>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</si>
  <si>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</si>
  <si>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</si>
  <si>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</si>
  <si>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</si>
  <si>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</si>
  <si>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</si>
  <si>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</si>
  <si>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</si>
  <si>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</si>
  <si>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</si>
  <si>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</si>
  <si>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</si>
  <si>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</si>
  <si>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</si>
  <si>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</si>
  <si>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</si>
  <si>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</si>
  <si>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</si>
  <si>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</si>
  <si>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</si>
  <si>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</si>
  <si>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</si>
  <si>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</si>
  <si>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</si>
  <si>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</si>
  <si>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</si>
  <si>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</si>
  <si>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</si>
  <si>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</si>
  <si>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</si>
  <si>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</si>
  <si>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</si>
  <si>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</si>
  <si>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</si>
  <si>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</si>
  <si>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</si>
  <si>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</si>
  <si>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</si>
  <si>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</si>
  <si>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</si>
  <si>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</si>
  <si>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</si>
  <si>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</si>
  <si>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</si>
  <si>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</si>
  <si>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</si>
  <si>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</si>
  <si>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</si>
  <si>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</si>
  <si>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</si>
  <si>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</si>
  <si>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</si>
  <si>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</si>
  <si>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</si>
  <si>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</si>
  <si>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</si>
  <si>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</si>
  <si>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</si>
  <si>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</si>
  <si>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</si>
  <si>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</si>
  <si>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</si>
  <si>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</si>
  <si>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</si>
  <si>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</si>
  <si>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</si>
  <si>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</si>
  <si>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</si>
  <si>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</si>
  <si>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</si>
  <si>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</si>
  <si>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</si>
  <si>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</si>
  <si>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</si>
  <si>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</si>
  <si>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</si>
  <si>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</si>
  <si>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</si>
  <si>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</si>
  <si>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</si>
  <si>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</si>
  <si>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</si>
  <si>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</si>
  <si>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</si>
  <si>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</si>
  <si>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</si>
  <si>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</si>
  <si>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</si>
  <si>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</si>
  <si>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</si>
  <si>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</si>
  <si>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</si>
  <si>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</si>
  <si>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</si>
  <si>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</si>
  <si>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</si>
  <si>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</si>
  <si>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</si>
  <si>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</si>
  <si>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</si>
  <si>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</si>
  <si>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</si>
  <si>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</si>
  <si>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</si>
  <si>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</si>
  <si>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</si>
  <si>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</si>
  <si>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</si>
  <si>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</si>
  <si>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</si>
  <si>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04 au 08 décembre 2023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</si>
  <si>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</si>
  <si>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r>
      <t xml:space="preserve">Velouté de potiron </t>
    </r>
    <r>
      <rPr>
        <b/>
        <sz val="10"/>
        <color rgb="FFED7D31"/>
        <rFont val="Calibri"/>
        <family val="2"/>
        <scheme val="minor"/>
      </rPr>
      <t xml:space="preserve">(lait) </t>
    </r>
    <r>
      <rPr>
        <b/>
        <sz val="10"/>
        <color rgb="FF00B050"/>
        <rFont val="Calibri"/>
        <family val="2"/>
        <scheme val="minor"/>
      </rPr>
      <t>au curcuma</t>
    </r>
  </si>
  <si>
    <r>
      <t>Carottes en persillade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petits légumes </t>
    </r>
    <r>
      <rPr>
        <sz val="10"/>
        <color rgb="FF660033"/>
        <rFont val="Calibri"/>
        <family val="2"/>
        <scheme val="minor"/>
      </rPr>
      <t>et filet de saumon</t>
    </r>
    <r>
      <rPr>
        <sz val="10"/>
        <color rgb="FFED7D31"/>
        <rFont val="Calibri"/>
        <family val="2"/>
        <scheme val="minor"/>
      </rPr>
      <t>*</t>
    </r>
  </si>
  <si>
    <r>
      <t>Lasagnes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végétariennes (épinards ricotta</t>
    </r>
    <r>
      <rPr>
        <b/>
        <sz val="10"/>
        <color rgb="FFED7D31"/>
        <rFont val="Calibri"/>
        <family val="2"/>
        <scheme val="minor"/>
      </rPr>
      <t>(œuf, lait)</t>
    </r>
    <r>
      <rPr>
        <b/>
        <sz val="10"/>
        <color rgb="FF00B050"/>
        <rFont val="Calibri"/>
        <family val="2"/>
        <scheme val="minor"/>
      </rPr>
      <t>) aux pois chiches</t>
    </r>
  </si>
  <si>
    <r>
      <t xml:space="preserve">Potimaron au curcuma, pommes de terre au pesto de cresson, et </t>
    </r>
    <r>
      <rPr>
        <sz val="10"/>
        <color rgb="FF660033"/>
        <rFont val="Calibri"/>
        <family val="2"/>
        <scheme val="minor"/>
      </rPr>
      <t>poisson blanc</t>
    </r>
    <r>
      <rPr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</t>
    </r>
  </si>
  <si>
    <r>
      <t>Chou-fleur ciboulette,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et dinde au citron vert</t>
    </r>
  </si>
  <si>
    <t>Compote Pomme Kaki Camomille</t>
  </si>
  <si>
    <t>Compote Pomme Poire Verveine</t>
  </si>
  <si>
    <t>Compote Pomme Clémentines</t>
  </si>
  <si>
    <t>Compote Pomme Passiflore</t>
  </si>
  <si>
    <r>
      <t>Lasagnes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 (épinards ricotta</t>
    </r>
    <r>
      <rPr>
        <b/>
        <sz val="10"/>
        <color rgb="FFED7D31"/>
        <rFont val="Calibri"/>
        <family val="2"/>
        <scheme val="minor"/>
      </rPr>
      <t>(œuf, lait)</t>
    </r>
    <r>
      <rPr>
        <b/>
        <sz val="10"/>
        <color rgb="FF00B050"/>
        <rFont val="Calibri"/>
        <family val="2"/>
        <scheme val="minor"/>
      </rPr>
      <t>) au bœuf</t>
    </r>
  </si>
  <si>
    <t xml:space="preserve">Mixé de Boeuf </t>
  </si>
  <si>
    <r>
      <t xml:space="preserve">Poisson blanc </t>
    </r>
    <r>
      <rPr>
        <sz val="10"/>
        <color rgb="FFED7D31"/>
        <rFont val="Calibri"/>
        <family val="2"/>
        <scheme val="minor"/>
      </rPr>
      <t>*</t>
    </r>
  </si>
  <si>
    <t>Mixé de Dinde</t>
  </si>
  <si>
    <t>Purée de Carottes</t>
  </si>
  <si>
    <t>Purée d'Epinards</t>
  </si>
  <si>
    <t>Purée de Chou-fleur</t>
  </si>
  <si>
    <t xml:space="preserve">Compote Pomme Kaki </t>
  </si>
  <si>
    <t>Compote de Pomme Poires</t>
  </si>
  <si>
    <t xml:space="preserve">
Introductions</t>
  </si>
  <si>
    <t>Allergènes principaux : lait et oeuf (en orange et gras)</t>
  </si>
  <si>
    <t>Toutes nos viandes sont d'origine française</t>
  </si>
  <si>
    <t>Du 11 au 15 décembre 2023</t>
  </si>
  <si>
    <t>Découverte de l'Ananas</t>
  </si>
  <si>
    <t>Soupe de carottes au jus de coco</t>
  </si>
  <si>
    <r>
      <t xml:space="preserve">Salade de quinoa au chèvre frais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menthe</t>
    </r>
  </si>
  <si>
    <r>
      <t xml:space="preserve">Brocolis au gingembre riz cantonais </t>
    </r>
    <r>
      <rPr>
        <b/>
        <sz val="10"/>
        <color rgb="FFED7D31"/>
        <rFont val="Calibri"/>
        <family val="2"/>
        <scheme val="minor"/>
      </rPr>
      <t>(œuf)</t>
    </r>
    <r>
      <rPr>
        <b/>
        <sz val="10"/>
        <color rgb="FF00B050"/>
        <rFont val="Calibri"/>
        <family val="2"/>
        <scheme val="minor"/>
      </rPr>
      <t xml:space="preserve"> et bœuf thaï</t>
    </r>
  </si>
  <si>
    <r>
      <t>Courge au romarin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rgb="FFED7D31"/>
        <rFont val="Calibri"/>
        <family val="2"/>
        <scheme val="minor"/>
      </rPr>
      <t xml:space="preserve">(œuf) </t>
    </r>
    <r>
      <rPr>
        <b/>
        <sz val="10"/>
        <color rgb="FF00B050"/>
        <rFont val="Calibri"/>
        <family val="2"/>
        <scheme val="minor"/>
      </rPr>
      <t xml:space="preserve">au pesto </t>
    </r>
    <r>
      <rPr>
        <sz val="10"/>
        <color rgb="FF660033"/>
        <rFont val="Calibri"/>
        <family val="2"/>
        <scheme val="minor"/>
      </rPr>
      <t>et filet de saumon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vanille</t>
    </r>
  </si>
  <si>
    <r>
      <t xml:space="preserve">Chou-chinois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curry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raisins secs et haricots blancs à la provençale</t>
    </r>
  </si>
  <si>
    <t>Compote Pomme Ananas</t>
  </si>
  <si>
    <t xml:space="preserve">Compote Pomme aux agrumes (citron, orange) </t>
  </si>
  <si>
    <t>Compote Pomme Poire Lavande</t>
  </si>
  <si>
    <t>Compote Pomme Coing Verveine</t>
  </si>
  <si>
    <t>Compote Pomme Clémentine Vanille</t>
  </si>
  <si>
    <r>
      <t xml:space="preserve">Brocolis au gingembre riz cantonais </t>
    </r>
    <r>
      <rPr>
        <b/>
        <sz val="10"/>
        <color rgb="FFED7D31"/>
        <rFont val="Calibri"/>
        <family val="2"/>
        <scheme val="minor"/>
      </rPr>
      <t>(lait, œuf)</t>
    </r>
    <r>
      <rPr>
        <b/>
        <sz val="10"/>
        <color rgb="FF00B050"/>
        <rFont val="Calibri"/>
        <family val="2"/>
        <scheme val="minor"/>
      </rPr>
      <t xml:space="preserve"> et bœuf thaï</t>
    </r>
  </si>
  <si>
    <r>
      <t xml:space="preserve">Chou-chinois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curry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raisins secs et filet de poulet</t>
    </r>
  </si>
  <si>
    <r>
      <t>Mixé de Saumon</t>
    </r>
    <r>
      <rPr>
        <sz val="10"/>
        <color rgb="FFED7D31"/>
        <rFont val="Calibri"/>
        <family val="2"/>
        <scheme val="minor"/>
      </rPr>
      <t>*</t>
    </r>
  </si>
  <si>
    <r>
      <t xml:space="preserve">Mixé de Poisson blanc </t>
    </r>
    <r>
      <rPr>
        <sz val="10"/>
        <color rgb="FFED7D31"/>
        <rFont val="Calibri"/>
        <family val="2"/>
        <scheme val="minor"/>
      </rPr>
      <t>*</t>
    </r>
  </si>
  <si>
    <t>Purée de Courge</t>
  </si>
  <si>
    <t>Purée d'Epinard</t>
  </si>
  <si>
    <t xml:space="preserve">Compote Pomme </t>
  </si>
  <si>
    <t xml:space="preserve">Compote Pomme Poire </t>
  </si>
  <si>
    <t xml:space="preserve">Compote Pomme Coing </t>
  </si>
  <si>
    <t xml:space="preserve">Compote Pomme Clémentine </t>
  </si>
  <si>
    <t xml:space="preserve">
Introductions</t>
  </si>
  <si>
    <t>Du 18 au 22 décembre 2023</t>
  </si>
  <si>
    <t>Repas de fin d'année</t>
  </si>
  <si>
    <r>
      <t xml:space="preserve">Velouté de navets boule d'or </t>
    </r>
    <r>
      <rPr>
        <b/>
        <sz val="10"/>
        <color theme="5"/>
        <rFont val="Calibri"/>
        <family val="2"/>
      </rPr>
      <t>(lait)</t>
    </r>
  </si>
  <si>
    <r>
      <t xml:space="preserve">Carottes et navets au jus de coco riz à la crème et mozzarella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 de poulet</t>
    </r>
  </si>
  <si>
    <r>
      <t xml:space="preserve">Courge noix de beurre aux herbes de provence, Blé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en persillade et sauté de dinde</t>
    </r>
  </si>
  <si>
    <t>Compote Pomme Jasmin</t>
  </si>
  <si>
    <t>Compote Pomme Poire Cannelle</t>
  </si>
  <si>
    <t>Compote Pomme Kaki Aubépine</t>
  </si>
  <si>
    <t xml:space="preserve">Feudges au chocolat et éclat de caramel </t>
  </si>
  <si>
    <t>Compote Pomme Verveine</t>
  </si>
  <si>
    <t>Compote de Pomme Clémentine Cannelle</t>
  </si>
  <si>
    <r>
      <t xml:space="preserve">Mixé de Saumon </t>
    </r>
    <r>
      <rPr>
        <b/>
        <sz val="10"/>
        <color rgb="FFED7D31"/>
        <rFont val="Calibri"/>
        <family val="2"/>
      </rPr>
      <t>*</t>
    </r>
  </si>
  <si>
    <t>Purée de Fenouil</t>
  </si>
  <si>
    <t xml:space="preserve">Purée d'épinard </t>
  </si>
  <si>
    <t xml:space="preserve">Purée de pomme de terre </t>
  </si>
  <si>
    <t>Compote de Pomme Clémentine</t>
  </si>
  <si>
    <t>Compote Pomme</t>
  </si>
  <si>
    <t>Compote Pomme Clémentine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</si>
  <si>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</si>
  <si>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</si>
  <si>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</si>
  <si>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</si>
  <si>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</si>
  <si>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</si>
  <si>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</si>
  <si>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</si>
  <si>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</si>
  <si>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</si>
  <si>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</si>
  <si>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</si>
  <si>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</si>
  <si>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</si>
  <si>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</si>
  <si>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</si>
  <si>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 xml:space="preserve">Compote Banane Pomme Citron </t>
  </si>
  <si>
    <t>Purée de Potimarron</t>
  </si>
  <si>
    <t>Du 25 au 29 décembre 2023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</si>
  <si>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</si>
  <si>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</si>
  <si>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</si>
  <si>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</si>
  <si>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</si>
  <si>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</si>
  <si>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</si>
  <si>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</si>
  <si>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</si>
  <si>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</si>
  <si>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</si>
  <si>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</si>
  <si>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</si>
  <si>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</si>
  <si>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</si>
  <si>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</si>
  <si>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Découverte des St Jacques</t>
  </si>
  <si>
    <r>
      <t xml:space="preserve">Chou-fleur à la crème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 xml:space="preserve">de fenouil quinoa gourmand et </t>
    </r>
    <r>
      <rPr>
        <sz val="10"/>
        <color rgb="FF660033"/>
        <rFont val="Calibri"/>
        <family val="2"/>
      </rPr>
      <t>poisson blanc du jour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*</t>
    </r>
  </si>
  <si>
    <r>
      <t xml:space="preserve">Soupe de légumes de Mamie </t>
    </r>
    <r>
      <rPr>
        <b/>
        <sz val="10"/>
        <color rgb="FFED7D31"/>
        <rFont val="Calibri"/>
        <family val="2"/>
      </rPr>
      <t>*</t>
    </r>
  </si>
  <si>
    <t>VACANCES DE FIN D'ANNEE</t>
  </si>
  <si>
    <t>Brocolis au curry riz créole et filet de poulet</t>
  </si>
  <si>
    <r>
      <t xml:space="preserve">Chou-fleur à l'origan quinoa au bouillon et filet de dinde à l'estragon </t>
    </r>
    <r>
      <rPr>
        <b/>
        <sz val="10"/>
        <color rgb="FFED7D31"/>
        <rFont val="Calibri"/>
        <family val="2"/>
        <scheme val="minor"/>
      </rPr>
      <t>(lait)</t>
    </r>
  </si>
  <si>
    <r>
      <t>Carottes Vichy pommes de terre et</t>
    </r>
    <r>
      <rPr>
        <sz val="10"/>
        <color rgb="FF660033"/>
        <rFont val="Calibri"/>
        <family val="2"/>
        <scheme val="minor"/>
      </rPr>
      <t xml:space="preserve"> Poisson blanc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10"/>
        <color rgb="FF990033"/>
        <rFont val="Calibri"/>
        <family val="2"/>
        <scheme val="minor"/>
      </rPr>
      <t>du jour</t>
    </r>
  </si>
  <si>
    <t>C'est les vacances !!!</t>
  </si>
  <si>
    <t>Compote Pomme Pomelo</t>
  </si>
  <si>
    <t>Découverte du Pomelo</t>
  </si>
  <si>
    <r>
      <t xml:space="preserve">Epinards au curcuma et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aux petits oignons et lentilles vertes à l'échalote</t>
    </r>
  </si>
  <si>
    <r>
      <t xml:space="preserve">Cake aux Endives et parmesan  </t>
    </r>
    <r>
      <rPr>
        <b/>
        <sz val="10"/>
        <color rgb="FFED7D31"/>
        <rFont val="Calibri"/>
        <family val="2"/>
        <scheme val="minor"/>
      </rPr>
      <t>(lait, œuf)</t>
    </r>
  </si>
  <si>
    <t>Compote Pomme Citron</t>
  </si>
  <si>
    <r>
      <t xml:space="preserve">Mixé de St Jacques </t>
    </r>
    <r>
      <rPr>
        <b/>
        <sz val="10"/>
        <color rgb="FFED7D31"/>
        <rFont val="Calibri"/>
        <family val="2"/>
      </rPr>
      <t>*</t>
    </r>
  </si>
  <si>
    <r>
      <t xml:space="preserve">Brocolis sauce forestière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St Jacques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marinées au thym citron, écrasé de pomme de terre à l'ail </t>
    </r>
  </si>
  <si>
    <r>
      <t xml:space="preserve">Mixé de Saumon </t>
    </r>
    <r>
      <rPr>
        <sz val="10"/>
        <color rgb="FFED7D31"/>
        <rFont val="Calibri"/>
        <family val="2"/>
        <scheme val="minor"/>
      </rPr>
      <t>*</t>
    </r>
  </si>
  <si>
    <r>
      <t xml:space="preserve">Madeleines 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à la tomate et gruyère </t>
    </r>
    <r>
      <rPr>
        <b/>
        <sz val="10"/>
        <color rgb="FFED7D31"/>
        <rFont val="Calibri"/>
        <family val="2"/>
      </rPr>
      <t>(lait, oeuf)</t>
    </r>
    <r>
      <rPr>
        <b/>
        <sz val="10"/>
        <color rgb="FF00B050"/>
        <rFont val="Calibri"/>
        <family val="2"/>
      </rPr>
      <t xml:space="preserve">, tapenade d'olive verte </t>
    </r>
  </si>
  <si>
    <t xml:space="preserve">
Moyens Texture 
"Moulinée"</t>
  </si>
  <si>
    <t xml:space="preserve">
Bébés Texture "Purée Lisse"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</si>
</sst>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theme="5"/>
      <name val="Calibri"/>
      <family val="2"/>
    </font>
    <font>
      <b/>
      <sz val="9"/>
      <color theme="5"/>
      <name val="Calibri"/>
      <family val="2"/>
    </font>
    <font>
      <b/>
      <sz val="10"/>
      <color rgb="FFED7D3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sz val="10"/>
      <color rgb="FFED7D31"/>
      <name val="Calibri"/>
      <family val="2"/>
      <scheme val="minor"/>
    </font>
    <font>
      <sz val="10"/>
      <color rgb="FF990033"/>
      <name val="Calibri"/>
      <family val="2"/>
      <scheme val="minor"/>
    </font>
    <font>
      <b/>
      <sz val="10"/>
      <color rgb="FFED7D31"/>
      <name val="Calibri"/>
      <family val="2"/>
    </font>
    <font>
      <b/>
      <sz val="10"/>
      <color theme="5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4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0066"/>
      </left>
      <right style="medium">
        <color rgb="FFFF6699"/>
      </right>
      <top style="medium">
        <color rgb="FFFF6699"/>
      </top>
      <bottom/>
      <diagonal/>
    </border>
    <border>
      <left style="medium">
        <color rgb="FFFF0066"/>
      </left>
      <right style="medium">
        <color rgb="FFFF6699"/>
      </right>
      <top/>
      <bottom/>
      <diagonal/>
    </border>
    <border>
      <left style="medium">
        <color rgb="FFFF0066"/>
      </left>
      <right style="medium">
        <color rgb="FFFF6699"/>
      </right>
      <top/>
      <bottom style="medium">
        <color rgb="FFFF6699"/>
      </bottom>
      <diagonal/>
    </border>
  </borders>
  <cellStyleXfs count="1">
    <xf numFmtId="0" fontId="0" fillId="0" borderId="0"/>
  </cellStyleXfs>
  <cellXfs count="204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 wrapText="1" readingOrder="1"/>
    </xf>
    <xf numFmtId="0" fontId="2" fillId="2" borderId="13" xfId="0" applyFont="1" applyFill="1" applyBorder="1" applyAlignment="1">
      <alignment horizontal="center" vertical="center" wrapText="1" readingOrder="1"/>
    </xf>
    <xf numFmtId="0" fontId="32" fillId="0" borderId="0" xfId="0" applyFont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2" xfId="0" applyFont="1" applyBorder="1" applyAlignment="1">
      <alignment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 readingOrder="1"/>
    </xf>
    <xf numFmtId="0" fontId="34" fillId="0" borderId="31" xfId="0" applyFont="1" applyBorder="1" applyAlignment="1">
      <alignment vertical="center"/>
    </xf>
    <xf numFmtId="0" fontId="34" fillId="0" borderId="32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6" fillId="0" borderId="0" xfId="0" applyFont="1"/>
    <xf numFmtId="0" fontId="32" fillId="0" borderId="0" xfId="0" applyFont="1"/>
    <xf numFmtId="0" fontId="35" fillId="0" borderId="36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 readingOrder="1"/>
    </xf>
    <xf numFmtId="0" fontId="36" fillId="0" borderId="21" xfId="0" applyFont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 readingOrder="1"/>
    </xf>
    <xf numFmtId="0" fontId="36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 indent="5" readingOrder="1"/>
    </xf>
    <xf numFmtId="0" fontId="35" fillId="0" borderId="37" xfId="0" applyFont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40" fillId="0" borderId="0" xfId="0" applyFont="1"/>
    <xf numFmtId="0" fontId="30" fillId="0" borderId="3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/>
    </xf>
    <xf numFmtId="0" fontId="11" fillId="0" borderId="3" xfId="0" applyFont="1" applyBorder="1"/>
    <xf numFmtId="0" fontId="5" fillId="3" borderId="10" xfId="0" applyFont="1" applyFill="1" applyBorder="1" applyAlignment="1">
      <alignment horizontal="center" vertical="center" wrapText="1" readingOrder="1"/>
    </xf>
    <xf numFmtId="0" fontId="5" fillId="3" borderId="11" xfId="0" applyFont="1" applyFill="1" applyBorder="1" applyAlignment="1">
      <alignment horizontal="center" vertical="center" wrapText="1" readingOrder="1"/>
    </xf>
    <xf numFmtId="0" fontId="5" fillId="3" borderId="6" xfId="0" applyFont="1" applyFill="1" applyBorder="1" applyAlignment="1">
      <alignment horizontal="center" vertical="center" wrapText="1" readingOrder="1"/>
    </xf>
    <xf numFmtId="0" fontId="5" fillId="3" borderId="12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41" fillId="0" borderId="10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41" fillId="0" borderId="38" xfId="0" applyFont="1" applyBorder="1" applyAlignment="1">
      <alignment horizontal="center" vertical="center" wrapText="1" readingOrder="1"/>
    </xf>
    <xf numFmtId="0" fontId="30" fillId="0" borderId="39" xfId="0" applyFont="1" applyBorder="1" applyAlignment="1">
      <alignment horizontal="center" vertical="center" wrapText="1" readingOrder="1"/>
    </xf>
    <xf numFmtId="0" fontId="30" fillId="0" borderId="40" xfId="0" applyFont="1" applyBorder="1" applyAlignment="1">
      <alignment horizontal="center" vertical="center" wrapText="1" readingOrder="1"/>
    </xf>
    <xf numFmtId="0" fontId="30" fillId="3" borderId="12" xfId="0" applyFont="1" applyFill="1" applyBorder="1" applyAlignment="1">
      <alignment horizontal="center" vertical="center" wrapText="1" readingOrder="1"/>
    </xf>
    <xf numFmtId="0" fontId="5" fillId="3" borderId="2" xfId="0" applyFont="1" applyFill="1" applyBorder="1" applyAlignment="1">
      <alignment horizontal="center" vertical="center" wrapText="1" readingOrder="1"/>
    </xf>
    <xf numFmtId="0" fontId="5" fillId="3" borderId="5" xfId="0" applyFont="1" applyFill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5" fillId="0" borderId="8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7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FF6699"/>
      <color rgb="FFFFCCCC"/>
      <color rgb="FF990033"/>
      <color rgb="FFFF0066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4.png"/><Relationship Id="rId7" Type="http://schemas.openxmlformats.org/officeDocument/2006/relationships/image" Target="../media/image26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10" Type="http://schemas.openxmlformats.org/officeDocument/2006/relationships/image" Target="../media/image30.jpeg"/><Relationship Id="rId4" Type="http://schemas.openxmlformats.org/officeDocument/2006/relationships/image" Target="../media/image5.png"/><Relationship Id="rId9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1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32.png"/><Relationship Id="rId7" Type="http://schemas.openxmlformats.org/officeDocument/2006/relationships/image" Target="../media/image2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5.png"/><Relationship Id="rId4" Type="http://schemas.openxmlformats.org/officeDocument/2006/relationships/image" Target="../media/image33.png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7.png"/><Relationship Id="rId7" Type="http://schemas.openxmlformats.org/officeDocument/2006/relationships/image" Target="../media/image2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10" Type="http://schemas.openxmlformats.org/officeDocument/2006/relationships/image" Target="../media/image28.jpeg"/><Relationship Id="rId4" Type="http://schemas.openxmlformats.org/officeDocument/2006/relationships/image" Target="../media/image8.jpe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29.jpeg"/><Relationship Id="rId4" Type="http://schemas.openxmlformats.org/officeDocument/2006/relationships/image" Target="../media/image25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F8A68695-29BE-4AD8-86E7-84AFB4DE64FB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655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D30EF1D-FC70-4152-A079-6FBE48DC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B228CB9-E1CA-4E78-AE5D-5AF00D17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BCC7C7BE-F020-4365-A7E9-9E7C39AD0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F28DD2CF-FED7-4919-A1A5-5341F12C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17C516E5-143B-422E-A858-BB0260860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B1B836-0FEA-46AD-8F93-5DA3363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DD61C10-7FC3-462A-803D-47AF362D4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723266A-31F0-4E9A-9B6F-927791A0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427EF6DD-1514-4AB6-8EBE-3B38D4184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EE521B-4936-400B-B7A9-018407D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1F78E1-C225-4BC8-B998-DA219CA1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50E095F3-F694-4C6E-9792-F9000D1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216BF1F-0638-42BA-8AE3-A1A824D4B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E6678B27-567E-4B8C-BA38-54DD803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CA1561-8904-4A81-9B60-E60554D27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12E1503-5E95-45A8-9654-85731547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A246A590-1A0A-402F-80EA-9F69E7FA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7A0ACD86-2673-4506-A1E5-6C2ACA12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DE71445F-264D-4981-9A57-460FB8E83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CD81AE16-6E37-4D3B-BBB8-92DB440C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168930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9E44881E-78B3-46BE-9A91-421AB6B5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FB97D8C4-788F-4B5D-8358-D2A3BF4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168930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3F461825-4C59-4792-A34D-08554102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8290099-BFCF-4CF5-B0AA-F980CE9F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293098</xdr:colOff>
      <xdr:row>9</xdr:row>
      <xdr:rowOff>52787</xdr:rowOff>
    </xdr:from>
    <xdr:to>
      <xdr:col>0</xdr:col>
      <xdr:colOff>891540</xdr:colOff>
      <xdr:row>9</xdr:row>
      <xdr:rowOff>571500</xdr:rowOff>
    </xdr:to>
    <xdr:pic>
      <xdr:nvPicPr>
        <xdr:cNvPr id="86" name="Picture 2">
          <a:extLst>
            <a:ext uri="{FF2B5EF4-FFF2-40B4-BE49-F238E27FC236}">
              <a16:creationId xmlns:a16="http://schemas.microsoft.com/office/drawing/2014/main" id="{CE62978E-197F-4EFA-B19D-50711416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93098" y="196540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1011236</xdr:colOff>
      <xdr:row>24</xdr:row>
      <xdr:rowOff>144537</xdr:rowOff>
    </xdr:from>
    <xdr:to>
      <xdr:col>1</xdr:col>
      <xdr:colOff>95884</xdr:colOff>
      <xdr:row>25</xdr:row>
      <xdr:rowOff>146690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7DA8827-A3E4-4DF3-B0CA-FBFD325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236" y="7796287"/>
          <a:ext cx="283211" cy="17677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918E7B1B-F7DB-4E78-AF5C-3F50D901C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2623EB87-E9CE-42FA-BB1B-14D95F69C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7BE73C57-B7E7-4E37-8393-022353BDA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21</xdr:row>
      <xdr:rowOff>2140</xdr:rowOff>
    </xdr:from>
    <xdr:ext cx="522103" cy="486227"/>
    <xdr:pic>
      <xdr:nvPicPr>
        <xdr:cNvPr id="94" name="Picture 2">
          <a:extLst>
            <a:ext uri="{FF2B5EF4-FFF2-40B4-BE49-F238E27FC236}">
              <a16:creationId xmlns:a16="http://schemas.microsoft.com/office/drawing/2014/main" id="{9967CEB0-10B1-4F08-AF5B-34F56DD5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7058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FB8E4690-7DDB-49AF-9382-8DDA7292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EFA9E0A-A30F-408A-921E-BD000890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920A24F-48CE-4117-89EB-F75D33934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CE522E3-41F0-4DBB-8B0B-1774FF1B1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C88B996D-DA97-4EE0-B037-09FB15057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87B17AA-8675-4C65-B2C3-C6A947D3C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8FB60E18-85CD-4486-9C5A-2B26EDA75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5CD5B06-1265-46C1-BCC4-272A960C3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38D9FD9B-E3B6-4FAB-AA88-FA33D866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4D6364A-A14B-4D28-AF7D-18F8C958B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9233B8B-356E-4D2C-9463-E33F7598F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8606BB0E-5616-4B4B-B93E-234E7EAEC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33FEE8FE-9219-4D54-8727-6C798B58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F55CDF7-3EAF-463C-9928-F2349B8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71BD5127-7647-4E3C-A1A5-DF65FAF3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9CFECCD-B83E-4825-A7C9-39BCA189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583C089-2845-470C-842B-624F34F66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112" name="Picture 2">
          <a:extLst>
            <a:ext uri="{FF2B5EF4-FFF2-40B4-BE49-F238E27FC236}">
              <a16:creationId xmlns:a16="http://schemas.microsoft.com/office/drawing/2014/main" id="{DC36D21A-0437-4ED5-969B-0FE3DF23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13</xdr:row>
      <xdr:rowOff>67560</xdr:rowOff>
    </xdr:from>
    <xdr:ext cx="567533" cy="542040"/>
    <xdr:pic>
      <xdr:nvPicPr>
        <xdr:cNvPr id="113" name="Picture 2">
          <a:extLst>
            <a:ext uri="{FF2B5EF4-FFF2-40B4-BE49-F238E27FC236}">
              <a16:creationId xmlns:a16="http://schemas.microsoft.com/office/drawing/2014/main" id="{4047946A-86D7-4587-8A35-E35C5125F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4614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523875</xdr:colOff>
      <xdr:row>0</xdr:row>
      <xdr:rowOff>188834</xdr:rowOff>
    </xdr:from>
    <xdr:to>
      <xdr:col>5</xdr:col>
      <xdr:colOff>152398</xdr:colOff>
      <xdr:row>2</xdr:row>
      <xdr:rowOff>177284</xdr:rowOff>
    </xdr:to>
    <xdr:pic>
      <xdr:nvPicPr>
        <xdr:cNvPr id="114" name="Image 113" descr="Coquille Saint-Jacques (ingrédient) - Tout savoir sur la coquille saint- jacques | 750g">
          <a:extLst>
            <a:ext uri="{FF2B5EF4-FFF2-40B4-BE49-F238E27FC236}">
              <a16:creationId xmlns:a16="http://schemas.microsoft.com/office/drawing/2014/main" id="{8269998D-54D5-4BA6-AAF9-A6EC7CC66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88834"/>
          <a:ext cx="1157286" cy="60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9</xdr:row>
      <xdr:rowOff>12821</xdr:rowOff>
    </xdr:from>
    <xdr:to>
      <xdr:col>0</xdr:col>
      <xdr:colOff>665531</xdr:colOff>
      <xdr:row>11</xdr:row>
      <xdr:rowOff>45721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37160" y="1887341"/>
          <a:ext cx="528371" cy="56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169480</xdr:colOff>
      <xdr:row>13</xdr:row>
      <xdr:rowOff>49780</xdr:rowOff>
    </xdr:from>
    <xdr:to>
      <xdr:col>0</xdr:col>
      <xdr:colOff>651988</xdr:colOff>
      <xdr:row>13</xdr:row>
      <xdr:rowOff>504264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9480" y="2838700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30</xdr:row>
      <xdr:rowOff>155731</xdr:rowOff>
    </xdr:from>
    <xdr:to>
      <xdr:col>6</xdr:col>
      <xdr:colOff>551620</xdr:colOff>
      <xdr:row>32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158750</xdr:colOff>
      <xdr:row>27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CC7CB432-C2B8-412E-BBA3-FF7938E95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1B75164C-20CF-46CE-B04F-C10B0F6C7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54DF3CE4-A874-4554-A631-E5347222B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FE9F4B6A-29F9-46A8-8DAF-209E9900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165735</xdr:colOff>
      <xdr:row>16</xdr:row>
      <xdr:rowOff>89534</xdr:rowOff>
    </xdr:from>
    <xdr:to>
      <xdr:col>0</xdr:col>
      <xdr:colOff>622935</xdr:colOff>
      <xdr:row>19</xdr:row>
      <xdr:rowOff>10160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2EFC766D-6860-448D-9FD6-C573807CF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5735" y="3769994"/>
          <a:ext cx="457200" cy="46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163697</xdr:colOff>
      <xdr:row>21</xdr:row>
      <xdr:rowOff>55480</xdr:rowOff>
    </xdr:from>
    <xdr:ext cx="444544" cy="413997"/>
    <xdr:pic>
      <xdr:nvPicPr>
        <xdr:cNvPr id="36" name="Picture 2">
          <a:extLst>
            <a:ext uri="{FF2B5EF4-FFF2-40B4-BE49-F238E27FC236}">
              <a16:creationId xmlns:a16="http://schemas.microsoft.com/office/drawing/2014/main" id="{0F15D234-B9A0-4A0E-AF2B-79CBDDFCC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63697" y="466558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4F17485-D993-364D-ABF0-5730CDB4B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680597-66FD-344D-87CB-F2CC3F3E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B0186423-27BF-4908-B147-C786EDC7B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B5FD5BDA-BA69-402B-83A5-BFE3758B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707BD227-7F2E-4925-A05D-01D43B0D7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6DDA558A-3B25-489E-AA8D-DA77B922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03ED3F5F-AB30-4701-B6D0-1F12143DC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D1334B11-5075-41EB-AB03-6B74864D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20EE8562-2D17-4709-8262-44BF6CD8B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03875CF-DA8A-49CF-8F7A-DC3F4671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FA0944B8-5E3F-408B-923B-9F06B5CCF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80F7EC2-C728-4FC5-90A3-C2EE0546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34D1D906-769A-46CF-B9EE-39DE50604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E1085BD9-4E28-49B8-98E6-6B9049EF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800829E0-7DA8-41FC-8A31-04E039851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28DCCAB5-F146-4ADA-AB52-C6BE45A6C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36F36DB-9F77-4BFD-BC62-DA4774B8D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B8EF4331-4DC7-47E8-B5FB-38F577A2D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51DD848-39F7-4A5E-A327-7630927D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73A77984-2488-4647-89A4-892687E04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6D0BE2C-AEAC-4182-8910-412CB871F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61A9F9B4-D3E5-473F-8CAD-70EB09B2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F22A8D44-BDF0-4A2A-8942-630E1588A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EED9628-C8F3-477C-98E4-11A36E18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4E5CE84E-1CBA-4633-9EE3-2FCFA5F1C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F83C3A6-6198-43E8-93C4-ECC78B14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F2B887B-39BA-4000-9CA9-BA6CEB784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B72FC6E6-6D61-409C-BF83-89634FF4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5F1D315-A97C-4F9E-B803-A05C3F5A6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D49FC62D-CE27-43AE-B877-D3A9E1F87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4B01F19A-28CA-4690-856A-52871DE3F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15AD6577-1B2C-440B-9995-DDA79970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C76FA1D-CEC8-4055-8ADB-262AB2FF9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489E69BA-BDFD-4BF1-B69A-DD98DD09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F9B0C56B-3326-4BAB-9DEC-008130858485}"/>
            </a:ext>
          </a:extLst>
        </xdr:cNvPr>
        <xdr:cNvSpPr txBox="1"/>
      </xdr:nvSpPr>
      <xdr:spPr>
        <a:xfrm>
          <a:off x="38100" y="794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545DB2D-5FCE-45E9-AB4A-547503F8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A89CBD-0592-4F59-8D24-D1CDB35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7A58AB05-0691-4B76-B663-389811FCC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3B7ECDFB-F889-4278-891D-0E0277B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9F76889-CDCE-49AA-811B-9719CCD4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A5B2640-65BD-4581-8FA3-C33788D9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7040EC1D-1888-4FEB-9B07-6913159B4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58AF0BE0-D389-4855-B9D2-4C114484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2099FF1-163B-48F8-A0F6-C4BCB0E7C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A143BEA7-4483-4B52-B041-BDE9DCC2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4AF326BA-8B6D-4C37-A0B9-7B1D4BCC1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6D359E4-8E76-4DA9-BF68-4E3C3E0D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E14BB0-7F6D-465B-A6C6-9D0698C5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8B4968-15BD-4351-AFA3-871A571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26" name="AutoShape 1" descr="product">
          <a:extLst>
            <a:ext uri="{FF2B5EF4-FFF2-40B4-BE49-F238E27FC236}">
              <a16:creationId xmlns:a16="http://schemas.microsoft.com/office/drawing/2014/main" id="{6F042772-698B-4E1C-9947-A8690DF8F91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F5792325-7CCF-4B61-89AD-66B5F88ED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1CE7E3EE-60DA-449E-BDD8-DC6CD6AA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8202C31-D0D6-4097-A17F-87659E6E1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1507D82-9CC0-4F35-9315-9CCEABFA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303B841-9F98-4AF9-BC6F-E77088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509AFBAD-F40D-43B5-9C1F-0C950D4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1183F30B-9C4B-4DFA-B890-D09A096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5833FA6-65AB-4AC8-9DC5-D3A3E915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D9A6378-38E2-4D98-93FB-612CE1051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07DA157-0CED-4F56-893D-38B7AC23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D23302A-593D-4EE0-A81E-C8FFCB802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27427436-6BDA-49A9-9818-C8E5946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EBD57DF-1C0A-4416-BC15-6D9B7158D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7F6B49AC-00B1-4D85-ABA1-E8742667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8D7E5A54-56D4-4526-9525-E1E99EB47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14A6A9EE-D398-4362-838B-578F51EF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37E40F72-3CF1-4B6B-BF0C-92C1BDFFB96A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493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66AD87E8-F47C-48A2-ABBB-2E0451E7D6BE}"/>
            </a:ext>
          </a:extLst>
        </xdr:cNvPr>
        <xdr:cNvSpPr txBox="1"/>
      </xdr:nvSpPr>
      <xdr:spPr>
        <a:xfrm>
          <a:off x="38100" y="667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78503EA-8D5F-455A-AEB5-C010532ECCB9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51BA749C-0B0C-43F9-B121-A3B6FF3580BE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360408</xdr:colOff>
      <xdr:row>9</xdr:row>
      <xdr:rowOff>5797</xdr:rowOff>
    </xdr:from>
    <xdr:to>
      <xdr:col>0</xdr:col>
      <xdr:colOff>958850</xdr:colOff>
      <xdr:row>9</xdr:row>
      <xdr:rowOff>524510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15E7F7F-7B0E-49F6-B6B0-942DE003D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60408" y="2069548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1012824</xdr:colOff>
      <xdr:row>25</xdr:row>
      <xdr:rowOff>146125</xdr:rowOff>
    </xdr:from>
    <xdr:to>
      <xdr:col>1</xdr:col>
      <xdr:colOff>102235</xdr:colOff>
      <xdr:row>26</xdr:row>
      <xdr:rowOff>153038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72C6E98-0065-4847-815E-3B96DA4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824" y="7194625"/>
          <a:ext cx="283211" cy="17836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EAC7D70-89ED-4D82-BC39-7B1530479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384A2093-896D-4441-9126-35B12F5D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C4C02B4E-61F2-405D-B943-014067E1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21</xdr:row>
      <xdr:rowOff>2140</xdr:rowOff>
    </xdr:from>
    <xdr:ext cx="522103" cy="486227"/>
    <xdr:pic>
      <xdr:nvPicPr>
        <xdr:cNvPr id="63" name="Picture 2">
          <a:extLst>
            <a:ext uri="{FF2B5EF4-FFF2-40B4-BE49-F238E27FC236}">
              <a16:creationId xmlns:a16="http://schemas.microsoft.com/office/drawing/2014/main" id="{B18A7CA8-EBFD-493A-958F-46E20143A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7058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BB8B7BC8-B5E8-4137-BDBE-EF312FB77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3C9198B6-9B42-41E1-88CA-372FB429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F2AFEB1F-2898-466F-8793-BEB3883CC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066EC4E-892F-4659-B0A9-0694B89B1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989ACC2-0FA4-48CD-9112-8213BD338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A83E5074-306F-4A61-B1DD-FBAFF389B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011DAAD-FCF9-4695-A7DA-B4E0A47E4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CB8B43F-3F55-45A1-B045-CC2A9DCE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6A027353-A6D4-4FB8-8B99-5D427A777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F35F87FD-305F-41D7-A5DE-E2E1F0EBA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4EDEC14-7EEA-4DEE-B068-636B7CEC4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1A9DD4C0-B30E-4AE4-A1A8-00EBC0B64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F56E35-3B0B-43DE-AF31-16B61817E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3CD1979-774A-4C43-BBA9-7194681E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5CE9EF4-B998-4D98-A853-C24B42D3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E503273E-937D-482E-AC6D-8621674E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EA6236E-C74D-4DF0-A7FB-6552B200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81" name="Picture 2">
          <a:extLst>
            <a:ext uri="{FF2B5EF4-FFF2-40B4-BE49-F238E27FC236}">
              <a16:creationId xmlns:a16="http://schemas.microsoft.com/office/drawing/2014/main" id="{871BDA71-31EC-4C82-ABAA-622F4125D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12</xdr:row>
      <xdr:rowOff>131059</xdr:rowOff>
    </xdr:from>
    <xdr:ext cx="567533" cy="542040"/>
    <xdr:pic>
      <xdr:nvPicPr>
        <xdr:cNvPr id="82" name="Picture 2">
          <a:extLst>
            <a:ext uri="{FF2B5EF4-FFF2-40B4-BE49-F238E27FC236}">
              <a16:creationId xmlns:a16="http://schemas.microsoft.com/office/drawing/2014/main" id="{7959BA23-214A-4472-9021-320C44A1F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80771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612775</xdr:colOff>
      <xdr:row>0</xdr:row>
      <xdr:rowOff>133351</xdr:rowOff>
    </xdr:from>
    <xdr:to>
      <xdr:col>4</xdr:col>
      <xdr:colOff>1489814</xdr:colOff>
      <xdr:row>2</xdr:row>
      <xdr:rowOff>400051</xdr:rowOff>
    </xdr:to>
    <xdr:pic>
      <xdr:nvPicPr>
        <xdr:cNvPr id="83" name="Image 82" descr="Pomelo : quels sont ses bienfaits et comment le choisir ? : Femme Actuelle  Le MAG">
          <a:extLst>
            <a:ext uri="{FF2B5EF4-FFF2-40B4-BE49-F238E27FC236}">
              <a16:creationId xmlns:a16="http://schemas.microsoft.com/office/drawing/2014/main" id="{CDF32223-7634-4C22-AA4F-3655DE1E2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397626" y="133351"/>
          <a:ext cx="87703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196215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1008464</xdr:colOff>
      <xdr:row>26</xdr:row>
      <xdr:rowOff>8260</xdr:rowOff>
    </xdr:from>
    <xdr:to>
      <xdr:col>1</xdr:col>
      <xdr:colOff>98181</xdr:colOff>
      <xdr:row>27</xdr:row>
      <xdr:rowOff>2475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464" y="7037252"/>
          <a:ext cx="283211" cy="1778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367829</xdr:colOff>
      <xdr:row>20</xdr:row>
      <xdr:rowOff>36568</xdr:rowOff>
    </xdr:from>
    <xdr:ext cx="522103" cy="486227"/>
    <xdr:pic>
      <xdr:nvPicPr>
        <xdr:cNvPr id="32" name="Picture 2">
          <a:extLst>
            <a:ext uri="{FF2B5EF4-FFF2-40B4-BE49-F238E27FC236}">
              <a16:creationId xmlns:a16="http://schemas.microsoft.com/office/drawing/2014/main" id="{2D7640A9-64E1-4989-9F88-EE56006A0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67829" y="5958134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A3951ABA-DD43-44CD-8BD1-A5783C498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548B241-8080-46D0-84CB-B2677287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DE6ED3D-2325-40F7-919F-B5B87F619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07F25020-9737-4727-AF6A-0A87FA9F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76372E9-66CB-41BC-83D8-001E3ECC7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AF3274D-4F2D-478F-B792-391C04B3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B1CF23B-7809-4217-9BA8-E54787471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69B43A65-C33E-47AC-B5F0-2915883C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6143469-BEF9-41F4-98D2-D6D5B3BE7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2B242E-D767-4842-B816-4D33987E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6D9BA25E-C4FE-4EA0-8337-4CA66D44B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1133BAF3-3538-4EC5-9B4E-4B821F15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8D94C608-4708-48A2-9D6A-67E432498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7B705E64-2C36-48ED-B320-320E8E4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4C3F272-9609-4316-B921-39BDE3B2F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DBB3AEC-5FF3-4C7A-817C-F5E2829C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440003-F49A-4686-AA6B-E1A8ECAC3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DE1B344-84A7-4939-B8C5-1D6E58D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E1C1C6E0-6165-4196-99E6-C60D2FD4F875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121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D20477A1-D5FD-47EE-8D88-B791F30AB36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98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5B6C8DE4-9EFC-4741-A653-B1FBB6D052B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1DFE07D-19F7-4B4E-A932-36D0321B247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91" name="Picture 2">
          <a:extLst>
            <a:ext uri="{FF2B5EF4-FFF2-40B4-BE49-F238E27FC236}">
              <a16:creationId xmlns:a16="http://schemas.microsoft.com/office/drawing/2014/main" id="{A1CA4C90-46DF-47BA-9AF5-40DA4981A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13</xdr:row>
      <xdr:rowOff>67560</xdr:rowOff>
    </xdr:from>
    <xdr:ext cx="567533" cy="542040"/>
    <xdr:pic>
      <xdr:nvPicPr>
        <xdr:cNvPr id="93" name="Picture 2">
          <a:extLst>
            <a:ext uri="{FF2B5EF4-FFF2-40B4-BE49-F238E27FC236}">
              <a16:creationId xmlns:a16="http://schemas.microsoft.com/office/drawing/2014/main" id="{723B09BE-D867-4C26-B2D2-29965C76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4614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624173</xdr:colOff>
      <xdr:row>0</xdr:row>
      <xdr:rowOff>33923</xdr:rowOff>
    </xdr:from>
    <xdr:to>
      <xdr:col>5</xdr:col>
      <xdr:colOff>26963</xdr:colOff>
      <xdr:row>3</xdr:row>
      <xdr:rowOff>124866</xdr:rowOff>
    </xdr:to>
    <xdr:pic>
      <xdr:nvPicPr>
        <xdr:cNvPr id="68" name="Image 67" descr="Ananas Bateau - Comptoirprimeur">
          <a:extLst>
            <a:ext uri="{FF2B5EF4-FFF2-40B4-BE49-F238E27FC236}">
              <a16:creationId xmlns:a16="http://schemas.microsoft.com/office/drawing/2014/main" id="{EA4AEC60-2E38-48DC-A420-D9CD37FB0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138800">
          <a:off x="6396754" y="33722"/>
          <a:ext cx="928684" cy="92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6" ht="24.4" x14ac:dyDescent="0.45">
      <c r="A1" s="168" t="s">
        <v>0</v>
      </c>
      <c r="B1" s="168"/>
      <c r="C1" s="168"/>
      <c r="D1" s="168"/>
      <c r="E1" s="168"/>
      <c r="F1" s="168"/>
    </row>
    <row r="2" spans="1:6" ht="24.4" x14ac:dyDescent="0.45">
      <c r="A2" s="168" t="s">
        <v>1</v>
      </c>
      <c r="B2" s="168"/>
      <c r="C2" s="168"/>
      <c r="D2" s="168"/>
      <c r="E2" s="168"/>
      <c r="F2" s="168"/>
    </row>
    <row r="3" spans="1:6" ht="17.25" x14ac:dyDescent="0.45">
      <c r="A3" s="169" t="s">
        <v>2</v>
      </c>
      <c r="B3" s="169"/>
      <c r="C3" s="169"/>
      <c r="D3" s="169"/>
      <c r="E3" s="169"/>
      <c r="F3" s="169"/>
    </row>
    <row r="4" spans="1:6" ht="14.65" thickBot="1" x14ac:dyDescent="0.5"/>
    <row r="5" spans="1:6" ht="17.649999999999999" customHeight="1" x14ac:dyDescent="0.45">
      <c r="A5" s="170" t="s">
        <v>3</v>
      </c>
      <c r="B5" s="171"/>
      <c r="C5" s="171"/>
      <c r="D5" s="171"/>
      <c r="E5" s="171"/>
      <c r="F5" s="172"/>
    </row>
    <row r="6" spans="1:6" ht="14.65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x14ac:dyDescent="0.45">
      <c r="A10" s="181" t="s">
        <v>9</v>
      </c>
      <c r="B10" s="83" t="s">
        <v>10</v>
      </c>
      <c r="C10" s="64" t="s">
        <v>11</v>
      </c>
      <c r="D10" s="84" t="s">
        <v>10</v>
      </c>
      <c r="E10" s="85"/>
      <c r="F10" s="35" t="s">
        <v>11</v>
      </c>
    </row>
    <row r="11" spans="1:6" x14ac:dyDescent="0.45">
      <c r="A11" s="181"/>
      <c r="B11" s="81" t="s">
        <v>12</v>
      </c>
      <c r="C11" s="63" t="s">
        <v>13</v>
      </c>
      <c r="D11" s="3" t="s">
        <v>14</v>
      </c>
      <c r="E11" s="63" t="s">
        <v>15</v>
      </c>
      <c r="F11" s="12" t="s">
        <v>16</v>
      </c>
    </row>
    <row r="12" spans="1:6" ht="15" customHeight="1" thickBot="1" x14ac:dyDescent="0.5">
      <c r="A12" s="181"/>
      <c r="B12" s="82" t="s">
        <v>17</v>
      </c>
      <c r="C12" s="78" t="s">
        <v>18</v>
      </c>
      <c r="D12" s="11"/>
      <c r="E12" s="78" t="s">
        <v>13</v>
      </c>
      <c r="F12" s="78" t="s">
        <v>19</v>
      </c>
    </row>
    <row r="13" spans="1:6" ht="14.65" thickBot="1" x14ac:dyDescent="0.5">
      <c r="B13" s="79"/>
    </row>
    <row r="14" spans="1:6" x14ac:dyDescent="0.45">
      <c r="A14" s="181" t="s">
        <v>20</v>
      </c>
      <c r="B14" s="83" t="s">
        <v>10</v>
      </c>
      <c r="C14" s="64" t="s">
        <v>11</v>
      </c>
      <c r="D14" s="84" t="s">
        <v>10</v>
      </c>
      <c r="E14" s="85" t="s">
        <v>21</v>
      </c>
      <c r="F14" s="84" t="s">
        <v>10</v>
      </c>
    </row>
    <row r="15" spans="1:6" ht="13.5" customHeight="1" x14ac:dyDescent="0.45">
      <c r="A15" s="181"/>
      <c r="B15" s="81" t="s">
        <v>12</v>
      </c>
      <c r="C15" s="63" t="s">
        <v>13</v>
      </c>
      <c r="D15" s="3" t="s">
        <v>14</v>
      </c>
      <c r="E15" s="63" t="s">
        <v>13</v>
      </c>
      <c r="F15" s="63" t="s">
        <v>22</v>
      </c>
    </row>
    <row r="16" spans="1:6" ht="26.65" thickBot="1" x14ac:dyDescent="0.5">
      <c r="A16" s="181"/>
      <c r="B16" s="82" t="s">
        <v>17</v>
      </c>
      <c r="C16" s="78" t="s">
        <v>23</v>
      </c>
      <c r="D16" s="11"/>
      <c r="E16" s="78" t="s">
        <v>24</v>
      </c>
      <c r="F16" s="78" t="s">
        <v>25</v>
      </c>
    </row>
    <row r="17" spans="1:6" ht="9.75" customHeight="1" x14ac:dyDescent="0.45"/>
    <row r="18" spans="1:6" ht="8.25" customHeight="1" x14ac:dyDescent="0.45">
      <c r="A18" s="52"/>
      <c r="B18" s="52"/>
      <c r="C18" s="52"/>
      <c r="D18" s="52"/>
      <c r="E18" s="52"/>
      <c r="F18" s="52"/>
    </row>
    <row r="19" spans="1:6" ht="13.5" customHeight="1" x14ac:dyDescent="0.45">
      <c r="A19" s="53"/>
      <c r="B19" s="57" t="s">
        <v>26</v>
      </c>
      <c r="C19" s="54"/>
      <c r="D19" s="176" t="s">
        <v>27</v>
      </c>
      <c r="E19" s="178" t="s">
        <v>28</v>
      </c>
      <c r="F19" s="179" t="s">
        <v>29</v>
      </c>
    </row>
    <row r="20" spans="1:6" x14ac:dyDescent="0.45">
      <c r="A20" s="55"/>
      <c r="B20" s="58" t="s">
        <v>30</v>
      </c>
      <c r="C20" s="56"/>
      <c r="D20" s="177"/>
      <c r="E20" s="178"/>
      <c r="F20" s="180"/>
    </row>
    <row r="21" spans="1:6" x14ac:dyDescent="0.45">
      <c r="A21" s="52"/>
      <c r="B21" s="52" t="s">
        <v>31</v>
      </c>
      <c r="C21" s="52"/>
      <c r="D21" s="52"/>
      <c r="E21" s="52"/>
      <c r="F21" s="52"/>
    </row>
    <row r="22" spans="1:6" x14ac:dyDescent="0.4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29"/>
  <sheetViews>
    <sheetView view="pageBreakPreview" topLeftCell="A8" zoomScale="60" zoomScaleNormal="100" workbookViewId="0">
      <selection activeCell="D19" sqref="D19"/>
    </sheetView>
  </sheetViews>
  <sheetFormatPr baseColWidth="10" defaultColWidth="11.3984375" defaultRowHeight="14.25" x14ac:dyDescent="0.45"/>
  <cols>
    <col min="1" max="1" width="16.73046875" style="8" customWidth="1"/>
    <col min="2" max="6" width="21.3984375" customWidth="1"/>
  </cols>
  <sheetData>
    <row r="1" spans="1:6" ht="24.4" x14ac:dyDescent="0.45">
      <c r="A1" s="168" t="s">
        <v>33</v>
      </c>
      <c r="B1" s="168"/>
      <c r="C1" s="168"/>
      <c r="D1" s="168"/>
      <c r="E1" s="168"/>
      <c r="F1" s="168"/>
    </row>
    <row r="2" spans="1:6" ht="24.4" x14ac:dyDescent="0.45">
      <c r="A2" s="168" t="s">
        <v>179</v>
      </c>
      <c r="B2" s="168"/>
      <c r="C2" s="168"/>
      <c r="D2" s="168"/>
      <c r="E2" s="168"/>
      <c r="F2" s="168"/>
    </row>
    <row r="3" spans="1:6" ht="17.25" x14ac:dyDescent="0.45">
      <c r="A3" s="169" t="s">
        <v>232</v>
      </c>
      <c r="B3" s="169"/>
      <c r="C3" s="169"/>
      <c r="D3" s="169"/>
      <c r="E3" s="169"/>
      <c r="F3" s="169"/>
    </row>
    <row r="4" spans="1:6" ht="17.649999999999999" thickBot="1" x14ac:dyDescent="0.5">
      <c r="A4" s="169"/>
      <c r="B4" s="169"/>
      <c r="C4" s="169"/>
      <c r="D4" s="169"/>
      <c r="E4" s="169"/>
      <c r="F4" s="169"/>
    </row>
    <row r="5" spans="1:6" ht="17.649999999999999" customHeight="1" x14ac:dyDescent="0.45">
      <c r="A5" s="170" t="s">
        <v>134</v>
      </c>
      <c r="B5" s="171"/>
      <c r="C5" s="171"/>
      <c r="D5" s="171"/>
      <c r="E5" s="171"/>
      <c r="F5" s="172"/>
    </row>
    <row r="6" spans="1:6" ht="16.149999999999999" customHeight="1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34.9" thickBot="1" x14ac:dyDescent="0.5">
      <c r="B8" s="1" t="s">
        <v>4</v>
      </c>
      <c r="C8" s="1" t="s">
        <v>5</v>
      </c>
      <c r="D8" s="1" t="s">
        <v>6</v>
      </c>
      <c r="E8" s="1" t="s">
        <v>180</v>
      </c>
      <c r="F8" s="96" t="s">
        <v>8</v>
      </c>
    </row>
    <row r="9" spans="1:6" ht="8.25" customHeight="1" thickBot="1" x14ac:dyDescent="0.5"/>
    <row r="10" spans="1:6" ht="46.15" customHeight="1" x14ac:dyDescent="0.45">
      <c r="A10" s="184" t="s">
        <v>36</v>
      </c>
      <c r="B10" s="62" t="s">
        <v>234</v>
      </c>
      <c r="C10" s="6"/>
      <c r="D10" s="62" t="s">
        <v>181</v>
      </c>
      <c r="E10" s="161" t="s">
        <v>248</v>
      </c>
      <c r="F10" s="134"/>
    </row>
    <row r="11" spans="1:6" ht="65.650000000000006" x14ac:dyDescent="0.45">
      <c r="A11" s="184"/>
      <c r="B11" s="60" t="s">
        <v>233</v>
      </c>
      <c r="C11" s="51" t="s">
        <v>182</v>
      </c>
      <c r="D11" s="3" t="s">
        <v>242</v>
      </c>
      <c r="E11" s="162" t="s">
        <v>246</v>
      </c>
      <c r="F11" s="60" t="s">
        <v>183</v>
      </c>
    </row>
    <row r="12" spans="1:6" ht="26.65" thickBot="1" x14ac:dyDescent="0.5">
      <c r="B12" s="61" t="s">
        <v>184</v>
      </c>
      <c r="C12" s="5" t="s">
        <v>185</v>
      </c>
      <c r="D12" s="61" t="s">
        <v>186</v>
      </c>
      <c r="E12" s="148" t="s">
        <v>189</v>
      </c>
      <c r="F12" s="61" t="s">
        <v>188</v>
      </c>
    </row>
    <row r="13" spans="1:6" ht="26.65" thickBot="1" x14ac:dyDescent="0.5">
      <c r="A13" s="155"/>
      <c r="B13" s="93"/>
      <c r="C13" s="93"/>
      <c r="D13" s="93"/>
      <c r="E13" s="167" t="s">
        <v>187</v>
      </c>
      <c r="F13" s="93"/>
    </row>
    <row r="14" spans="1:6" ht="65.650000000000006" x14ac:dyDescent="0.45">
      <c r="A14" s="184" t="s">
        <v>249</v>
      </c>
      <c r="B14" s="62" t="s">
        <v>233</v>
      </c>
      <c r="C14" s="62" t="s">
        <v>182</v>
      </c>
      <c r="D14" s="62" t="s">
        <v>242</v>
      </c>
      <c r="E14" s="145" t="s">
        <v>246</v>
      </c>
      <c r="F14" s="62" t="s">
        <v>183</v>
      </c>
    </row>
    <row r="15" spans="1:6" ht="26.65" thickBot="1" x14ac:dyDescent="0.5">
      <c r="A15" s="184"/>
      <c r="B15" s="61" t="s">
        <v>184</v>
      </c>
      <c r="C15" s="61" t="s">
        <v>185</v>
      </c>
      <c r="D15" s="61" t="s">
        <v>186</v>
      </c>
      <c r="E15" s="148" t="s">
        <v>189</v>
      </c>
      <c r="F15" s="61" t="s">
        <v>188</v>
      </c>
    </row>
    <row r="16" spans="1:6" ht="14.65" thickBot="1" x14ac:dyDescent="0.5">
      <c r="A16" s="155"/>
      <c r="B16" s="93"/>
      <c r="C16" s="93"/>
      <c r="D16" s="93"/>
      <c r="E16" s="93"/>
      <c r="F16" s="93"/>
    </row>
    <row r="17" spans="1:6" x14ac:dyDescent="0.45">
      <c r="A17" s="184" t="s">
        <v>250</v>
      </c>
      <c r="B17" s="59" t="s">
        <v>190</v>
      </c>
      <c r="C17" s="6" t="s">
        <v>99</v>
      </c>
      <c r="D17" s="62" t="s">
        <v>61</v>
      </c>
      <c r="E17" s="145" t="s">
        <v>245</v>
      </c>
      <c r="F17" s="6" t="s">
        <v>147</v>
      </c>
    </row>
    <row r="18" spans="1:6" x14ac:dyDescent="0.45">
      <c r="A18" s="184"/>
      <c r="B18" s="60" t="s">
        <v>191</v>
      </c>
      <c r="C18" s="3" t="s">
        <v>148</v>
      </c>
      <c r="D18" s="60" t="s">
        <v>192</v>
      </c>
      <c r="E18" s="146" t="s">
        <v>66</v>
      </c>
      <c r="F18" s="60" t="s">
        <v>172</v>
      </c>
    </row>
    <row r="19" spans="1:6" x14ac:dyDescent="0.45">
      <c r="A19" s="184"/>
      <c r="B19" s="60" t="s">
        <v>72</v>
      </c>
      <c r="C19" s="51" t="s">
        <v>71</v>
      </c>
      <c r="D19" s="60" t="s">
        <v>72</v>
      </c>
      <c r="E19" s="147" t="s">
        <v>193</v>
      </c>
      <c r="F19" s="60" t="s">
        <v>72</v>
      </c>
    </row>
    <row r="20" spans="1:6" ht="26.65" thickBot="1" x14ac:dyDescent="0.5">
      <c r="A20" s="184"/>
      <c r="B20" s="61" t="s">
        <v>174</v>
      </c>
      <c r="C20" s="61" t="s">
        <v>175</v>
      </c>
      <c r="D20" s="61" t="s">
        <v>151</v>
      </c>
      <c r="E20" s="148" t="s">
        <v>194</v>
      </c>
      <c r="F20" s="61" t="s">
        <v>195</v>
      </c>
    </row>
    <row r="21" spans="1:6" ht="14.65" thickBot="1" x14ac:dyDescent="0.5">
      <c r="B21" s="3"/>
      <c r="C21" s="3"/>
      <c r="D21" s="3"/>
      <c r="E21" s="3"/>
      <c r="F21" s="3"/>
    </row>
    <row r="22" spans="1:6" x14ac:dyDescent="0.45">
      <c r="A22" s="95"/>
      <c r="B22" s="38" t="str">
        <f>B18</f>
        <v>Purée de Fenouil</v>
      </c>
      <c r="C22" s="62" t="str">
        <f t="shared" ref="C22:F22" si="0">C18</f>
        <v>Purée de Carottes</v>
      </c>
      <c r="D22" s="2" t="str">
        <f t="shared" si="0"/>
        <v xml:space="preserve">Purée d'épinard </v>
      </c>
      <c r="E22" s="145" t="s">
        <v>66</v>
      </c>
      <c r="F22" s="6" t="str">
        <f t="shared" si="0"/>
        <v>Purée de Courge</v>
      </c>
    </row>
    <row r="23" spans="1:6" ht="39.75" thickBot="1" x14ac:dyDescent="0.5">
      <c r="A23" s="95" t="s">
        <v>153</v>
      </c>
      <c r="B23" s="135" t="str">
        <f>B20</f>
        <v xml:space="preserve">Compote Pomme </v>
      </c>
      <c r="C23" s="136" t="str">
        <f t="shared" ref="C23:F23" si="1">C20</f>
        <v xml:space="preserve">Compote Pomme Poire </v>
      </c>
      <c r="D23" s="140" t="str">
        <f t="shared" si="1"/>
        <v xml:space="preserve">Compote Pomme Kaki </v>
      </c>
      <c r="E23" s="160" t="s">
        <v>196</v>
      </c>
      <c r="F23" s="137" t="str">
        <f t="shared" si="1"/>
        <v>Compote Pomme</v>
      </c>
    </row>
    <row r="25" spans="1:6" ht="13.5" customHeight="1" x14ac:dyDescent="0.45">
      <c r="A25" s="53"/>
      <c r="B25" s="92" t="s">
        <v>26</v>
      </c>
      <c r="C25" s="54"/>
      <c r="D25" s="176"/>
      <c r="E25" s="178"/>
      <c r="F25" s="179"/>
    </row>
    <row r="26" spans="1:6" x14ac:dyDescent="0.45">
      <c r="A26" s="55"/>
      <c r="B26" s="58" t="s">
        <v>30</v>
      </c>
      <c r="C26" s="56"/>
      <c r="D26" s="177"/>
      <c r="E26" s="178"/>
      <c r="F26" s="180"/>
    </row>
    <row r="27" spans="1:6" x14ac:dyDescent="0.45">
      <c r="A27" s="52"/>
      <c r="B27" s="132" t="s">
        <v>154</v>
      </c>
      <c r="C27" s="52"/>
      <c r="D27" s="52"/>
      <c r="E27" s="52"/>
      <c r="F27" s="52"/>
    </row>
    <row r="28" spans="1:6" x14ac:dyDescent="0.45">
      <c r="A28" s="52"/>
      <c r="B28" s="52" t="s">
        <v>31</v>
      </c>
      <c r="C28" s="52"/>
      <c r="D28" s="52"/>
      <c r="E28" s="52"/>
      <c r="F28" s="52"/>
    </row>
    <row r="29" spans="1:6" x14ac:dyDescent="0.45">
      <c r="B29" s="52" t="s">
        <v>155</v>
      </c>
    </row>
  </sheetData>
  <mergeCells count="11">
    <mergeCell ref="A10:A11"/>
    <mergeCell ref="A1:F1"/>
    <mergeCell ref="A2:F2"/>
    <mergeCell ref="A3:F3"/>
    <mergeCell ref="A4:F4"/>
    <mergeCell ref="A5:F6"/>
    <mergeCell ref="D25:D26"/>
    <mergeCell ref="E25:E26"/>
    <mergeCell ref="F25:F26"/>
    <mergeCell ref="A14:A15"/>
    <mergeCell ref="A17:A20"/>
  </mergeCells>
  <printOptions horizontalCentered="1" verticalCentered="1"/>
  <pageMargins left="0" right="0" top="0" bottom="0" header="0" footer="0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6" ht="24.4" x14ac:dyDescent="0.45">
      <c r="A1" s="168" t="s">
        <v>33</v>
      </c>
      <c r="B1" s="168"/>
      <c r="C1" s="168"/>
      <c r="D1" s="168"/>
      <c r="E1" s="168"/>
      <c r="F1" s="168"/>
    </row>
    <row r="2" spans="1:6" ht="24.4" x14ac:dyDescent="0.45">
      <c r="A2" s="168" t="s">
        <v>1</v>
      </c>
      <c r="B2" s="168"/>
      <c r="C2" s="168"/>
      <c r="D2" s="168"/>
      <c r="E2" s="168"/>
      <c r="F2" s="168"/>
    </row>
    <row r="3" spans="1:6" ht="17.25" x14ac:dyDescent="0.45">
      <c r="A3" s="169" t="s">
        <v>2</v>
      </c>
      <c r="B3" s="169"/>
      <c r="C3" s="169"/>
      <c r="D3" s="169"/>
      <c r="E3" s="169"/>
      <c r="F3" s="169"/>
    </row>
    <row r="4" spans="1:6" ht="14.65" thickBot="1" x14ac:dyDescent="0.5"/>
    <row r="5" spans="1:6" ht="17.649999999999999" customHeight="1" x14ac:dyDescent="0.45">
      <c r="A5" s="170" t="s">
        <v>3</v>
      </c>
      <c r="B5" s="171"/>
      <c r="C5" s="171"/>
      <c r="D5" s="171"/>
      <c r="E5" s="171"/>
      <c r="F5" s="172"/>
    </row>
    <row r="6" spans="1:6" ht="14.65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ht="25.5" customHeight="1" x14ac:dyDescent="0.45">
      <c r="A10" s="182" t="s">
        <v>36</v>
      </c>
      <c r="B10" s="34" t="s">
        <v>197</v>
      </c>
      <c r="C10" s="65"/>
      <c r="D10" s="14" t="s">
        <v>198</v>
      </c>
      <c r="E10" s="65"/>
      <c r="F10" s="35" t="s">
        <v>199</v>
      </c>
    </row>
    <row r="11" spans="1:6" ht="57" x14ac:dyDescent="0.45">
      <c r="A11" s="182"/>
      <c r="B11" s="36" t="s">
        <v>200</v>
      </c>
      <c r="C11" s="60" t="s">
        <v>201</v>
      </c>
      <c r="D11" s="39" t="s">
        <v>202</v>
      </c>
      <c r="E11" s="66" t="s">
        <v>203</v>
      </c>
      <c r="F11" s="41" t="s">
        <v>204</v>
      </c>
    </row>
    <row r="12" spans="1:6" ht="12.75" customHeight="1" x14ac:dyDescent="0.45">
      <c r="A12" s="182"/>
      <c r="B12" s="42"/>
      <c r="C12" s="67" t="s">
        <v>205</v>
      </c>
      <c r="D12" s="40" t="s">
        <v>53</v>
      </c>
      <c r="E12" s="67" t="s">
        <v>206</v>
      </c>
      <c r="F12" s="20" t="s">
        <v>54</v>
      </c>
    </row>
    <row r="13" spans="1:6" ht="14.65" thickBot="1" x14ac:dyDescent="0.5">
      <c r="A13" s="182"/>
      <c r="B13" s="37" t="s">
        <v>11</v>
      </c>
      <c r="C13" s="69" t="s">
        <v>207</v>
      </c>
      <c r="D13" s="44" t="s">
        <v>11</v>
      </c>
      <c r="E13" s="68" t="s">
        <v>11</v>
      </c>
      <c r="F13" s="23" t="s">
        <v>208</v>
      </c>
    </row>
    <row r="14" spans="1:6" ht="14.65" thickBot="1" x14ac:dyDescent="0.5"/>
    <row r="15" spans="1:6" ht="57.75" x14ac:dyDescent="0.45">
      <c r="A15" s="182" t="s">
        <v>50</v>
      </c>
      <c r="B15" s="38" t="s">
        <v>200</v>
      </c>
      <c r="C15" s="62" t="s">
        <v>209</v>
      </c>
      <c r="D15" s="19" t="s">
        <v>210</v>
      </c>
      <c r="E15" s="70" t="s">
        <v>203</v>
      </c>
      <c r="F15" s="24" t="s">
        <v>211</v>
      </c>
    </row>
    <row r="16" spans="1:6" ht="13.5" customHeight="1" x14ac:dyDescent="0.45">
      <c r="A16" s="182"/>
      <c r="B16" s="20" t="s">
        <v>54</v>
      </c>
      <c r="C16" s="63" t="s">
        <v>55</v>
      </c>
      <c r="D16" s="10" t="s">
        <v>53</v>
      </c>
      <c r="E16" s="63" t="s">
        <v>55</v>
      </c>
      <c r="F16" s="20" t="s">
        <v>54</v>
      </c>
    </row>
    <row r="17" spans="1:6" ht="28.9" thickBot="1" x14ac:dyDescent="0.5">
      <c r="A17" s="182"/>
      <c r="B17" s="21" t="s">
        <v>212</v>
      </c>
      <c r="C17" s="69" t="s">
        <v>207</v>
      </c>
      <c r="D17" s="22" t="s">
        <v>188</v>
      </c>
      <c r="E17" s="69" t="s">
        <v>213</v>
      </c>
      <c r="F17" s="23" t="s">
        <v>208</v>
      </c>
    </row>
    <row r="18" spans="1:6" ht="14.65" thickBot="1" x14ac:dyDescent="0.5"/>
    <row r="19" spans="1:6" ht="14.25" customHeight="1" x14ac:dyDescent="0.45">
      <c r="A19" s="182" t="s">
        <v>60</v>
      </c>
      <c r="B19" s="45" t="s">
        <v>63</v>
      </c>
      <c r="C19" s="71" t="s">
        <v>99</v>
      </c>
      <c r="D19" s="16" t="s">
        <v>64</v>
      </c>
      <c r="E19" s="71" t="s">
        <v>61</v>
      </c>
      <c r="F19" s="17" t="s">
        <v>62</v>
      </c>
    </row>
    <row r="20" spans="1:6" x14ac:dyDescent="0.45">
      <c r="A20" s="182"/>
      <c r="B20" s="26" t="s">
        <v>100</v>
      </c>
      <c r="C20" s="72" t="s">
        <v>128</v>
      </c>
      <c r="D20" s="27" t="s">
        <v>102</v>
      </c>
      <c r="E20" s="72" t="s">
        <v>214</v>
      </c>
      <c r="F20" s="28" t="s">
        <v>68</v>
      </c>
    </row>
    <row r="21" spans="1:6" ht="27.75" x14ac:dyDescent="0.45">
      <c r="A21" s="182"/>
      <c r="B21" s="26" t="s">
        <v>71</v>
      </c>
      <c r="C21" s="72" t="s">
        <v>72</v>
      </c>
      <c r="D21" s="27" t="s">
        <v>71</v>
      </c>
      <c r="E21" s="72" t="s">
        <v>71</v>
      </c>
      <c r="F21" s="28" t="s">
        <v>72</v>
      </c>
    </row>
    <row r="22" spans="1:6" ht="14.25" customHeight="1" thickBot="1" x14ac:dyDescent="0.5">
      <c r="A22" s="182"/>
      <c r="B22" s="29" t="s">
        <v>73</v>
      </c>
      <c r="C22" s="69" t="s">
        <v>207</v>
      </c>
      <c r="D22" s="30" t="s">
        <v>73</v>
      </c>
      <c r="E22" s="73" t="s">
        <v>74</v>
      </c>
      <c r="F22" s="31" t="s">
        <v>73</v>
      </c>
    </row>
    <row r="23" spans="1:6" ht="9.75" customHeight="1" x14ac:dyDescent="0.45"/>
    <row r="24" spans="1:6" ht="8.25" customHeight="1" x14ac:dyDescent="0.45">
      <c r="A24" s="52"/>
      <c r="B24" s="52"/>
      <c r="C24" s="52"/>
      <c r="D24" s="52"/>
      <c r="E24" s="52"/>
      <c r="F24" s="52"/>
    </row>
    <row r="25" spans="1:6" ht="13.5" customHeight="1" x14ac:dyDescent="0.45">
      <c r="A25" s="53"/>
      <c r="B25" s="57" t="s">
        <v>26</v>
      </c>
      <c r="C25" s="54"/>
      <c r="D25" s="176" t="s">
        <v>27</v>
      </c>
      <c r="E25" s="178" t="s">
        <v>28</v>
      </c>
      <c r="F25" s="179" t="s">
        <v>29</v>
      </c>
    </row>
    <row r="26" spans="1:6" x14ac:dyDescent="0.45">
      <c r="A26" s="55"/>
      <c r="B26" s="58" t="s">
        <v>30</v>
      </c>
      <c r="C26" s="56"/>
      <c r="D26" s="177"/>
      <c r="E26" s="178"/>
      <c r="F26" s="180"/>
    </row>
    <row r="27" spans="1:6" x14ac:dyDescent="0.45">
      <c r="A27" s="52"/>
      <c r="B27" s="52" t="s">
        <v>31</v>
      </c>
      <c r="C27" s="52"/>
      <c r="D27" s="52"/>
      <c r="E27" s="52"/>
      <c r="F27" s="52"/>
    </row>
    <row r="28" spans="1:6" x14ac:dyDescent="0.4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30"/>
  <sheetViews>
    <sheetView topLeftCell="A18" zoomScaleNormal="100" workbookViewId="0">
      <selection activeCell="A4" sqref="A4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6" ht="24.4" x14ac:dyDescent="0.45">
      <c r="A1" s="168" t="s">
        <v>33</v>
      </c>
      <c r="B1" s="168"/>
      <c r="C1" s="168"/>
      <c r="D1" s="168"/>
      <c r="E1" s="168"/>
      <c r="F1" s="168"/>
    </row>
    <row r="2" spans="1:6" ht="24.4" x14ac:dyDescent="0.45">
      <c r="A2" s="168" t="s">
        <v>215</v>
      </c>
      <c r="B2" s="168"/>
      <c r="C2" s="168"/>
      <c r="D2" s="168"/>
      <c r="E2" s="168"/>
      <c r="F2" s="168"/>
    </row>
    <row r="3" spans="1:6" ht="17.25" x14ac:dyDescent="0.45">
      <c r="A3" s="169" t="s">
        <v>239</v>
      </c>
      <c r="B3" s="169"/>
      <c r="C3" s="169"/>
      <c r="D3" s="169"/>
      <c r="E3" s="169"/>
      <c r="F3" s="169"/>
    </row>
    <row r="4" spans="1:6" ht="14.65" thickBot="1" x14ac:dyDescent="0.5"/>
    <row r="5" spans="1:6" ht="17.649999999999999" customHeight="1" x14ac:dyDescent="0.45">
      <c r="A5" s="170" t="s">
        <v>134</v>
      </c>
      <c r="B5" s="171"/>
      <c r="C5" s="171"/>
      <c r="D5" s="171"/>
      <c r="E5" s="171"/>
      <c r="F5" s="172"/>
    </row>
    <row r="6" spans="1:6" ht="16.149999999999999" customHeight="1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ht="27.6" customHeight="1" x14ac:dyDescent="0.45">
      <c r="A10" s="184" t="s">
        <v>36</v>
      </c>
      <c r="B10" s="186" t="s">
        <v>235</v>
      </c>
      <c r="C10" s="187"/>
      <c r="D10" s="187"/>
      <c r="E10" s="187"/>
      <c r="F10" s="188"/>
    </row>
    <row r="11" spans="1:6" x14ac:dyDescent="0.45">
      <c r="A11" s="184"/>
      <c r="B11" s="189"/>
      <c r="C11" s="190"/>
      <c r="D11" s="190"/>
      <c r="E11" s="190"/>
      <c r="F11" s="191"/>
    </row>
    <row r="12" spans="1:6" ht="14.65" thickBot="1" x14ac:dyDescent="0.5">
      <c r="B12" s="192"/>
      <c r="C12" s="193"/>
      <c r="D12" s="193"/>
      <c r="E12" s="193"/>
      <c r="F12" s="194"/>
    </row>
    <row r="13" spans="1:6" ht="14.65" thickBot="1" x14ac:dyDescent="0.5">
      <c r="A13" s="184"/>
      <c r="B13" s="8"/>
      <c r="C13" s="8"/>
      <c r="D13" s="144"/>
      <c r="E13" s="144"/>
      <c r="F13" s="8"/>
    </row>
    <row r="14" spans="1:6" ht="41.45" customHeight="1" x14ac:dyDescent="0.45">
      <c r="A14" s="184"/>
      <c r="B14" s="186" t="s">
        <v>235</v>
      </c>
      <c r="C14" s="187"/>
      <c r="D14" s="187"/>
      <c r="E14" s="187"/>
      <c r="F14" s="195"/>
    </row>
    <row r="15" spans="1:6" ht="14.25" customHeight="1" thickBot="1" x14ac:dyDescent="0.5">
      <c r="A15" s="184"/>
      <c r="B15" s="192"/>
      <c r="C15" s="193"/>
      <c r="D15" s="193"/>
      <c r="E15" s="193"/>
      <c r="F15" s="194"/>
    </row>
    <row r="16" spans="1:6" ht="14.65" thickBot="1" x14ac:dyDescent="0.5">
      <c r="A16" s="184"/>
      <c r="B16" s="8"/>
      <c r="C16" s="8"/>
      <c r="D16" s="8"/>
      <c r="E16" s="8"/>
      <c r="F16" s="8"/>
    </row>
    <row r="17" spans="1:6" x14ac:dyDescent="0.45">
      <c r="A17" s="184"/>
      <c r="B17" s="186" t="s">
        <v>235</v>
      </c>
      <c r="C17" s="187"/>
      <c r="D17" s="187"/>
      <c r="E17" s="187"/>
      <c r="F17" s="195"/>
    </row>
    <row r="18" spans="1:6" x14ac:dyDescent="0.45">
      <c r="A18" s="184"/>
      <c r="B18" s="189"/>
      <c r="C18" s="190"/>
      <c r="D18" s="190"/>
      <c r="E18" s="190"/>
      <c r="F18" s="191"/>
    </row>
    <row r="19" spans="1:6" x14ac:dyDescent="0.45">
      <c r="B19" s="189"/>
      <c r="C19" s="190"/>
      <c r="D19" s="190"/>
      <c r="E19" s="190"/>
      <c r="F19" s="191"/>
    </row>
    <row r="20" spans="1:6" ht="14.65" thickBot="1" x14ac:dyDescent="0.5">
      <c r="A20" s="95"/>
      <c r="B20" s="192"/>
      <c r="C20" s="193"/>
      <c r="D20" s="193"/>
      <c r="E20" s="193"/>
      <c r="F20" s="194"/>
    </row>
    <row r="21" spans="1:6" ht="14.65" thickBot="1" x14ac:dyDescent="0.5">
      <c r="A21" s="95"/>
      <c r="B21" s="149"/>
      <c r="C21" s="149"/>
      <c r="D21" s="149"/>
      <c r="E21" s="149"/>
      <c r="F21" s="149"/>
    </row>
    <row r="22" spans="1:6" ht="25.15" customHeight="1" x14ac:dyDescent="0.45">
      <c r="A22" s="95"/>
      <c r="B22" s="196" t="s">
        <v>235</v>
      </c>
      <c r="C22" s="197"/>
      <c r="D22" s="197"/>
      <c r="E22" s="197"/>
      <c r="F22" s="188"/>
    </row>
    <row r="23" spans="1:6" ht="14.65" thickBot="1" x14ac:dyDescent="0.5">
      <c r="A23" s="95"/>
      <c r="B23" s="198"/>
      <c r="C23" s="199"/>
      <c r="D23" s="199"/>
      <c r="E23" s="199"/>
      <c r="F23" s="200"/>
    </row>
    <row r="24" spans="1:6" ht="9.75" customHeight="1" x14ac:dyDescent="0.45"/>
    <row r="25" spans="1:6" ht="8.25" customHeight="1" x14ac:dyDescent="0.45">
      <c r="A25" s="52"/>
      <c r="B25" s="52"/>
      <c r="C25" s="52"/>
      <c r="D25" s="52"/>
      <c r="E25" s="52"/>
      <c r="F25" s="52"/>
    </row>
    <row r="26" spans="1:6" ht="13.5" customHeight="1" x14ac:dyDescent="0.45">
      <c r="A26" s="53"/>
      <c r="B26" s="92" t="s">
        <v>26</v>
      </c>
      <c r="C26" s="54"/>
      <c r="D26" s="176"/>
      <c r="E26" s="178"/>
      <c r="F26" s="179"/>
    </row>
    <row r="27" spans="1:6" x14ac:dyDescent="0.45">
      <c r="A27" s="55"/>
      <c r="B27" s="58" t="s">
        <v>30</v>
      </c>
      <c r="C27" s="56"/>
      <c r="D27" s="177"/>
      <c r="E27" s="178"/>
      <c r="F27" s="180"/>
    </row>
    <row r="28" spans="1:6" x14ac:dyDescent="0.45">
      <c r="A28" s="52"/>
      <c r="B28" s="132" t="s">
        <v>154</v>
      </c>
      <c r="C28" s="52"/>
      <c r="D28" s="52"/>
      <c r="E28" s="52"/>
      <c r="F28" s="52"/>
    </row>
    <row r="29" spans="1:6" x14ac:dyDescent="0.45">
      <c r="A29" s="52"/>
      <c r="B29" s="52" t="s">
        <v>31</v>
      </c>
      <c r="C29" s="52"/>
      <c r="D29" s="52"/>
      <c r="E29" s="52"/>
      <c r="F29" s="52"/>
    </row>
    <row r="30" spans="1:6" x14ac:dyDescent="0.45">
      <c r="B30" s="52" t="s">
        <v>155</v>
      </c>
    </row>
  </sheetData>
  <mergeCells count="14">
    <mergeCell ref="A1:F1"/>
    <mergeCell ref="E26:E27"/>
    <mergeCell ref="D26:D27"/>
    <mergeCell ref="F26:F27"/>
    <mergeCell ref="A2:F2"/>
    <mergeCell ref="A3:F3"/>
    <mergeCell ref="A5:F6"/>
    <mergeCell ref="A13:A14"/>
    <mergeCell ref="A15:A18"/>
    <mergeCell ref="A10:A11"/>
    <mergeCell ref="B10:F12"/>
    <mergeCell ref="B14:F15"/>
    <mergeCell ref="B17:F20"/>
    <mergeCell ref="B22:F23"/>
  </mergeCells>
  <phoneticPr fontId="8" type="noConversion"/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dimension ref="A1:P134"/>
  <sheetViews>
    <sheetView view="pageBreakPreview" zoomScale="120" zoomScaleNormal="120" zoomScaleSheetLayoutView="120" workbookViewId="0">
      <pane ySplit="3" topLeftCell="A4" activePane="bottomLeft" state="frozen"/>
      <selection activeCell="F19" sqref="F19"/>
      <selection pane="bottomLeft" activeCell="C13" sqref="C13"/>
    </sheetView>
  </sheetViews>
  <sheetFormatPr baseColWidth="10" defaultColWidth="10.73046875" defaultRowHeight="10.5" x14ac:dyDescent="0.35"/>
  <cols>
    <col min="1" max="1" width="30.73046875" style="112" customWidth="1"/>
    <col min="2" max="15" width="5.73046875" style="101" customWidth="1"/>
    <col min="16" max="16" width="10.73046875" style="97"/>
    <col min="17" max="16384" width="10.73046875" style="113"/>
  </cols>
  <sheetData>
    <row r="1" spans="1:15" ht="14.25" customHeight="1" x14ac:dyDescent="0.45">
      <c r="A1"/>
      <c r="B1" s="201" t="s">
        <v>216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3"/>
    </row>
    <row r="2" spans="1:15" ht="18.75" x14ac:dyDescent="0.45">
      <c r="A2"/>
      <c r="B2" s="98" t="s">
        <v>217</v>
      </c>
      <c r="C2" s="99" t="s">
        <v>218</v>
      </c>
      <c r="D2" s="99" t="s">
        <v>219</v>
      </c>
      <c r="E2" s="99" t="s">
        <v>220</v>
      </c>
      <c r="F2" s="99" t="s">
        <v>221</v>
      </c>
      <c r="G2" s="99" t="s">
        <v>222</v>
      </c>
      <c r="H2" s="99" t="s">
        <v>223</v>
      </c>
      <c r="I2" s="99" t="s">
        <v>224</v>
      </c>
      <c r="J2" s="99" t="s">
        <v>225</v>
      </c>
      <c r="K2" s="99" t="s">
        <v>226</v>
      </c>
      <c r="L2" s="99" t="s">
        <v>227</v>
      </c>
      <c r="M2" s="99" t="s">
        <v>228</v>
      </c>
      <c r="N2" s="99" t="s">
        <v>229</v>
      </c>
      <c r="O2" s="100" t="s">
        <v>230</v>
      </c>
    </row>
    <row r="3" spans="1:15" ht="5.65" customHeight="1" thickBot="1" x14ac:dyDescent="0.5">
      <c r="A3"/>
      <c r="O3" s="102"/>
    </row>
    <row r="4" spans="1:15" ht="10.5" customHeight="1" thickBot="1" x14ac:dyDescent="0.4">
      <c r="A4" s="103" t="str">
        <f>'S49-DEJ'!A2:F2</f>
        <v>Du 04 au 08 décembre 2023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</row>
    <row r="5" spans="1:15" s="97" customFormat="1" x14ac:dyDescent="0.45">
      <c r="A5" s="106">
        <f>+'S49-DEJ'!B10</f>
        <v>0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/>
    </row>
    <row r="6" spans="1:15" s="97" customFormat="1" x14ac:dyDescent="0.45">
      <c r="A6" s="133">
        <f>+'S49-DEJ'!C10</f>
        <v>0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97" customFormat="1" x14ac:dyDescent="0.45">
      <c r="A7" s="133" t="str">
        <f>+'S49-DEJ'!D10</f>
        <v>Velouté de potiron (lait) au curcuma</v>
      </c>
      <c r="B7" s="124"/>
      <c r="C7" s="124" t="s">
        <v>231</v>
      </c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5"/>
    </row>
    <row r="8" spans="1:15" s="97" customFormat="1" x14ac:dyDescent="0.45">
      <c r="A8" s="133" t="str">
        <f>+'S49-DEJ'!E10</f>
        <v>Cake aux Endives et parmesan  (lait, œuf)</v>
      </c>
      <c r="B8" s="124" t="s">
        <v>231</v>
      </c>
      <c r="C8" s="124" t="s">
        <v>231</v>
      </c>
      <c r="D8" s="124"/>
      <c r="E8" s="124"/>
      <c r="F8" s="124"/>
      <c r="G8" s="124"/>
      <c r="H8" s="124"/>
      <c r="I8" s="124"/>
      <c r="J8" s="124" t="s">
        <v>231</v>
      </c>
      <c r="K8" s="124"/>
      <c r="L8" s="124"/>
      <c r="M8" s="124"/>
      <c r="N8" s="124"/>
      <c r="O8" s="125"/>
    </row>
    <row r="9" spans="1:15" s="97" customFormat="1" ht="10.9" thickBot="1" x14ac:dyDescent="0.5">
      <c r="A9" s="107">
        <f>+'S49-DEJ'!F10</f>
        <v>0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1"/>
    </row>
    <row r="10" spans="1:15" s="97" customFormat="1" ht="21" x14ac:dyDescent="0.45">
      <c r="A10" s="108" t="str">
        <f>+'S49-DEJ'!B14</f>
        <v>Carottes en persillade boulgour* aux petits légumes et filet de saumon*</v>
      </c>
      <c r="B10" s="122" t="s">
        <v>231</v>
      </c>
      <c r="C10" s="122"/>
      <c r="D10" s="122" t="s">
        <v>231</v>
      </c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3"/>
    </row>
    <row r="11" spans="1:15" s="97" customFormat="1" ht="23.45" customHeight="1" x14ac:dyDescent="0.45">
      <c r="A11" s="108" t="str">
        <f>+'S49-DEJ'!C14</f>
        <v>Brocolis au curry riz créole et filet de poulet</v>
      </c>
      <c r="B11" s="124"/>
      <c r="C11" s="124" t="s">
        <v>231</v>
      </c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5"/>
    </row>
    <row r="12" spans="1:15" s="97" customFormat="1" ht="34.9" customHeight="1" x14ac:dyDescent="0.45">
      <c r="A12" s="108" t="str">
        <f>+'S49-DEJ'!D14</f>
        <v>Lasagnes*  (épinards ricotta(œuf, lait)) au bœuf</v>
      </c>
      <c r="B12" s="124" t="s">
        <v>231</v>
      </c>
      <c r="C12" s="124" t="s">
        <v>231</v>
      </c>
      <c r="D12" s="124"/>
      <c r="E12" s="124"/>
      <c r="F12" s="124"/>
      <c r="G12" s="124"/>
      <c r="H12" s="124"/>
      <c r="I12" s="124"/>
      <c r="J12" s="124" t="s">
        <v>231</v>
      </c>
      <c r="K12" s="124"/>
      <c r="L12" s="124"/>
      <c r="M12" s="124"/>
      <c r="N12" s="124"/>
      <c r="O12" s="125"/>
    </row>
    <row r="13" spans="1:15" s="97" customFormat="1" ht="21" x14ac:dyDescent="0.45">
      <c r="A13" s="108" t="str">
        <f>+'S49-DEJ'!E14</f>
        <v xml:space="preserve">Potimaron au curcuma, pommes de terre au pesto de cresson, et poisson blanc* </v>
      </c>
      <c r="B13" s="124"/>
      <c r="C13" s="124"/>
      <c r="D13" s="124" t="s">
        <v>231</v>
      </c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5"/>
    </row>
    <row r="14" spans="1:15" s="97" customFormat="1" ht="21.4" thickBot="1" x14ac:dyDescent="0.5">
      <c r="A14" s="108" t="str">
        <f>+'S49-DEJ'!F14</f>
        <v>Chou-fleur ciboulette, semoule* au bouillon et dinde au citron vert</v>
      </c>
      <c r="B14" s="124" t="s">
        <v>231</v>
      </c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5"/>
    </row>
    <row r="15" spans="1:15" s="97" customFormat="1" x14ac:dyDescent="0.45">
      <c r="A15" s="114" t="str">
        <f>'S49-DEJ'!B15</f>
        <v>Compote Pomme Kaki Camomille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97" customFormat="1" ht="10.5" customHeight="1" x14ac:dyDescent="0.45">
      <c r="A16" s="115" t="str">
        <f>'S49-DEJ'!C15</f>
        <v>Compote Pomme Poire Verveine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5"/>
    </row>
    <row r="17" spans="1:15" s="97" customFormat="1" x14ac:dyDescent="0.45">
      <c r="A17" s="115" t="str">
        <f>'S49-DEJ'!D15</f>
        <v>Compote Pomme Pomelo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5"/>
    </row>
    <row r="18" spans="1:15" s="97" customFormat="1" x14ac:dyDescent="0.45">
      <c r="A18" s="115" t="str">
        <f>'S49-DEJ'!E15</f>
        <v>Compote Pomme Clémentines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5"/>
    </row>
    <row r="19" spans="1:15" s="97" customFormat="1" ht="10.9" thickBot="1" x14ac:dyDescent="0.5">
      <c r="A19" s="107" t="str">
        <f>'S49-DEJ'!F15</f>
        <v>Compote Pomme Passiflore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1"/>
    </row>
    <row r="20" spans="1:15" s="97" customFormat="1" x14ac:dyDescent="0.45">
      <c r="A20" s="108" t="str">
        <f>'S49-DEJ'!B17</f>
        <v>Mixé de Saumon *</v>
      </c>
      <c r="B20" s="122"/>
      <c r="C20" s="122"/>
      <c r="D20" s="122" t="s">
        <v>231</v>
      </c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3"/>
    </row>
    <row r="21" spans="1:15" s="97" customFormat="1" x14ac:dyDescent="0.45">
      <c r="A21" s="108" t="str">
        <f>'S49-DEJ'!C17</f>
        <v>Mixé de Poulet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5"/>
    </row>
    <row r="22" spans="1:15" s="97" customFormat="1" x14ac:dyDescent="0.45">
      <c r="A22" s="108" t="str">
        <f>'S49-DEJ'!D17</f>
        <v xml:space="preserve">Mixé de Boeuf 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5"/>
    </row>
    <row r="23" spans="1:15" s="97" customFormat="1" x14ac:dyDescent="0.45">
      <c r="A23" s="108" t="str">
        <f>'S49-DEJ'!E17</f>
        <v>Poisson blanc *</v>
      </c>
      <c r="B23" s="124"/>
      <c r="C23" s="124"/>
      <c r="D23" s="124" t="s">
        <v>231</v>
      </c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5"/>
    </row>
    <row r="24" spans="1:15" s="97" customFormat="1" ht="10.9" thickBot="1" x14ac:dyDescent="0.5">
      <c r="A24" s="108" t="str">
        <f>'S49-DEJ'!F17</f>
        <v>Mixé de Dinde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7"/>
    </row>
    <row r="25" spans="1:15" s="97" customFormat="1" x14ac:dyDescent="0.45">
      <c r="A25" s="114" t="str">
        <f>'S49-DEJ'!B18</f>
        <v>Purée de Carottes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97" customFormat="1" x14ac:dyDescent="0.45">
      <c r="A26" s="115" t="str">
        <f>'S49-DEJ'!C18</f>
        <v>Purée de Brocolis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5"/>
    </row>
    <row r="27" spans="1:15" s="97" customFormat="1" x14ac:dyDescent="0.45">
      <c r="A27" s="115" t="str">
        <f>'S49-DEJ'!D18</f>
        <v>Purée d'Epinards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5"/>
    </row>
    <row r="28" spans="1:15" s="97" customFormat="1" x14ac:dyDescent="0.45">
      <c r="A28" s="115" t="str">
        <f>'S49-DEJ'!E18</f>
        <v>Purée de Potiron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5"/>
    </row>
    <row r="29" spans="1:15" s="97" customFormat="1" ht="10.9" thickBot="1" x14ac:dyDescent="0.5">
      <c r="A29" s="108" t="str">
        <f>'S49-DEJ'!F18</f>
        <v>Purée de Chou-fleur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1"/>
    </row>
    <row r="30" spans="1:15" s="97" customFormat="1" x14ac:dyDescent="0.45">
      <c r="A30" s="106" t="s">
        <v>71</v>
      </c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7"/>
    </row>
    <row r="31" spans="1:15" s="97" customFormat="1" ht="10.9" thickBot="1" x14ac:dyDescent="0.5">
      <c r="A31" s="107" t="s">
        <v>72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1"/>
    </row>
    <row r="32" spans="1:15" s="97" customFormat="1" ht="13.5" thickBot="1" x14ac:dyDescent="0.5">
      <c r="A32" s="109" t="str">
        <f>'S50-DEJ'!A2</f>
        <v>Du 11 au 15 décembre 2023</v>
      </c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1"/>
    </row>
    <row r="33" spans="1:15" s="97" customFormat="1" ht="28.15" customHeight="1" x14ac:dyDescent="0.45">
      <c r="A33" s="114">
        <f>+'S50-DEJ'!E10</f>
        <v>0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7"/>
    </row>
    <row r="34" spans="1:15" s="97" customFormat="1" ht="28.15" customHeight="1" x14ac:dyDescent="0.45">
      <c r="A34" s="115" t="str">
        <f>+'S50-DEJ'!D10</f>
        <v>Soupe de carottes au jus de coco</v>
      </c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9"/>
    </row>
    <row r="35" spans="1:15" s="97" customFormat="1" ht="28.15" customHeight="1" thickBot="1" x14ac:dyDescent="0.5">
      <c r="A35" s="107" t="str">
        <f>'S50-DEJ'!F10</f>
        <v>Salade de quinoa au chèvre frais (lait) et menthe</v>
      </c>
      <c r="B35" s="120" t="s">
        <v>231</v>
      </c>
      <c r="C35" s="120" t="s">
        <v>231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1"/>
    </row>
    <row r="36" spans="1:15" s="97" customFormat="1" ht="34.15" customHeight="1" x14ac:dyDescent="0.45">
      <c r="A36" s="108" t="str">
        <f>+'S50-DEJ'!B14</f>
        <v>Brocolis au gingembre riz cantonais (lait, œuf) et bœuf thaï</v>
      </c>
      <c r="B36" s="122"/>
      <c r="C36" s="122" t="s">
        <v>231</v>
      </c>
      <c r="D36" s="122"/>
      <c r="E36" s="122"/>
      <c r="F36" s="122"/>
      <c r="G36" s="122"/>
      <c r="H36" s="122"/>
      <c r="I36" s="122"/>
      <c r="J36" s="122" t="s">
        <v>231</v>
      </c>
      <c r="K36" s="122"/>
      <c r="L36" s="122"/>
      <c r="M36" s="122"/>
      <c r="N36" s="122"/>
      <c r="O36" s="123"/>
    </row>
    <row r="37" spans="1:15" s="97" customFormat="1" ht="28.15" customHeight="1" x14ac:dyDescent="0.45">
      <c r="A37" s="108" t="str">
        <f>+'S50-DEJ'!C14</f>
        <v>Chou-fleur à l'origan quinoa au bouillon et filet de dinde à l'estragon (lait)</v>
      </c>
      <c r="B37" s="124"/>
      <c r="C37" s="124" t="s">
        <v>231</v>
      </c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5"/>
    </row>
    <row r="38" spans="1:15" s="97" customFormat="1" ht="28.15" customHeight="1" x14ac:dyDescent="0.45">
      <c r="A38" s="108" t="str">
        <f>+'S50-DEJ'!D14</f>
        <v>Courge au romarin pâtes* (œuf) au pesto et filet de saumon* à la vanille</v>
      </c>
      <c r="B38" s="124" t="s">
        <v>231</v>
      </c>
      <c r="C38" s="124"/>
      <c r="D38" s="124" t="s">
        <v>231</v>
      </c>
      <c r="E38" s="124"/>
      <c r="F38" s="124"/>
      <c r="G38" s="124"/>
      <c r="H38" s="124"/>
      <c r="I38" s="124"/>
      <c r="J38" s="124" t="s">
        <v>231</v>
      </c>
      <c r="K38" s="124"/>
      <c r="L38" s="124"/>
      <c r="M38" s="124"/>
      <c r="N38" s="124"/>
      <c r="O38" s="125"/>
    </row>
    <row r="39" spans="1:15" s="97" customFormat="1" ht="28.15" customHeight="1" x14ac:dyDescent="0.45">
      <c r="A39" s="108" t="str">
        <f>+'S50-DEJ'!E14</f>
        <v>Chou-chinois à la crème (lait) de curry semoule* aux raisins secs et filet de poulet</v>
      </c>
      <c r="B39" s="124" t="s">
        <v>231</v>
      </c>
      <c r="C39" s="124" t="s">
        <v>231</v>
      </c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5"/>
    </row>
    <row r="40" spans="1:15" s="97" customFormat="1" ht="28.15" customHeight="1" thickBot="1" x14ac:dyDescent="0.5">
      <c r="A40" s="107" t="str">
        <f>+'S50-DEJ'!F14</f>
        <v>Carottes Vichy pommes de terre et Poisson blanc * du jour</v>
      </c>
      <c r="B40" s="126"/>
      <c r="C40" s="126"/>
      <c r="D40" s="126" t="s">
        <v>231</v>
      </c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7"/>
    </row>
    <row r="41" spans="1:15" s="97" customFormat="1" x14ac:dyDescent="0.45">
      <c r="A41" s="108" t="str">
        <f>+'S50-DEJ'!B15</f>
        <v>Compote Pomme Ananas</v>
      </c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</row>
    <row r="42" spans="1:15" s="97" customFormat="1" x14ac:dyDescent="0.45">
      <c r="A42" s="108" t="str">
        <f>+'S50-DEJ'!C15</f>
        <v xml:space="preserve">Compote Pomme aux agrumes (citron, orange) 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5"/>
    </row>
    <row r="43" spans="1:15" s="97" customFormat="1" x14ac:dyDescent="0.45">
      <c r="A43" s="108" t="str">
        <f>+'S50-DEJ'!D15</f>
        <v>Compote Pomme Poire Lavande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5"/>
    </row>
    <row r="44" spans="1:15" s="97" customFormat="1" x14ac:dyDescent="0.45">
      <c r="A44" s="108" t="str">
        <f>+'S50-DEJ'!E15</f>
        <v>Compote Pomme Coing Verveine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5"/>
    </row>
    <row r="45" spans="1:15" s="97" customFormat="1" ht="10.9" thickBot="1" x14ac:dyDescent="0.5">
      <c r="A45" s="108" t="str">
        <f>+'S50-DEJ'!F15</f>
        <v>Compote Pomme Clémentine Vanille</v>
      </c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7"/>
    </row>
    <row r="46" spans="1:15" s="97" customFormat="1" x14ac:dyDescent="0.45">
      <c r="A46" s="114" t="str">
        <f>+'S50-DEJ'!B17</f>
        <v xml:space="preserve">Mixé de Bœuf </v>
      </c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7"/>
    </row>
    <row r="47" spans="1:15" s="97" customFormat="1" x14ac:dyDescent="0.45">
      <c r="A47" s="115" t="str">
        <f>+'S50-DEJ'!C17</f>
        <v>Mixé de Dinde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5"/>
    </row>
    <row r="48" spans="1:15" s="97" customFormat="1" x14ac:dyDescent="0.45">
      <c r="A48" s="115" t="str">
        <f>+'S50-DEJ'!D17</f>
        <v>Mixé de Saumon*</v>
      </c>
      <c r="B48" s="124"/>
      <c r="C48" s="124"/>
      <c r="D48" s="124" t="s">
        <v>231</v>
      </c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5"/>
    </row>
    <row r="49" spans="1:15" s="97" customFormat="1" x14ac:dyDescent="0.45">
      <c r="A49" s="115" t="str">
        <f>+'S50-DEJ'!E17</f>
        <v>Mixé de Poulet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5"/>
    </row>
    <row r="50" spans="1:15" s="97" customFormat="1" ht="10.9" thickBot="1" x14ac:dyDescent="0.5">
      <c r="A50" s="108" t="str">
        <f>+'S50-DEJ'!F17</f>
        <v>Mixé de Poisson blanc *</v>
      </c>
      <c r="B50" s="126"/>
      <c r="C50" s="126"/>
      <c r="D50" s="126" t="s">
        <v>231</v>
      </c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7"/>
    </row>
    <row r="51" spans="1:15" s="97" customFormat="1" x14ac:dyDescent="0.45">
      <c r="A51" s="114" t="str">
        <f>+'S50-DEJ'!B18</f>
        <v>Purée de Brocolis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7"/>
    </row>
    <row r="52" spans="1:15" s="97" customFormat="1" x14ac:dyDescent="0.45">
      <c r="A52" s="115" t="str">
        <f>+'S50-DEJ'!C18</f>
        <v>Purée de Chou-fleur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5"/>
    </row>
    <row r="53" spans="1:15" s="97" customFormat="1" x14ac:dyDescent="0.45">
      <c r="A53" s="115" t="str">
        <f>+'S50-DEJ'!D18</f>
        <v>Purée de Courge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5"/>
    </row>
    <row r="54" spans="1:15" s="97" customFormat="1" x14ac:dyDescent="0.45">
      <c r="A54" s="115" t="str">
        <f>+'S50-DEJ'!E18</f>
        <v>Purée d'Epinard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3"/>
    </row>
    <row r="55" spans="1:15" s="97" customFormat="1" ht="10.9" thickBot="1" x14ac:dyDescent="0.5">
      <c r="A55" s="107" t="str">
        <f>+'S50-DEJ'!F18</f>
        <v>Purée de Carottes</v>
      </c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1"/>
    </row>
    <row r="56" spans="1:15" s="97" customFormat="1" x14ac:dyDescent="0.45">
      <c r="A56" s="108" t="s">
        <v>71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3"/>
    </row>
    <row r="57" spans="1:15" s="97" customFormat="1" ht="10.9" thickBot="1" x14ac:dyDescent="0.5">
      <c r="A57" s="107" t="s">
        <v>72</v>
      </c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</row>
    <row r="58" spans="1:15" s="97" customFormat="1" ht="13.5" thickBot="1" x14ac:dyDescent="0.5">
      <c r="A58" s="109" t="str">
        <f>'S51-DEJ'!A2</f>
        <v>Du 18 au 22 décembre 2023</v>
      </c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1"/>
    </row>
    <row r="59" spans="1:15" s="97" customFormat="1" ht="28.15" customHeight="1" x14ac:dyDescent="0.45">
      <c r="A59" s="108" t="str">
        <f>'S51-DEJ'!B10</f>
        <v>Soupe de légumes de Mamie *</v>
      </c>
      <c r="B59" s="122"/>
      <c r="C59" s="122"/>
      <c r="D59" s="122"/>
      <c r="E59" s="122" t="s">
        <v>231</v>
      </c>
      <c r="F59" s="122"/>
      <c r="G59" s="122"/>
      <c r="H59" s="122"/>
      <c r="I59" s="122"/>
      <c r="J59" s="122"/>
      <c r="K59" s="122"/>
      <c r="L59" s="122"/>
      <c r="M59" s="122"/>
      <c r="N59" s="122"/>
      <c r="O59" s="123"/>
    </row>
    <row r="60" spans="1:15" s="97" customFormat="1" x14ac:dyDescent="0.45">
      <c r="A60" s="108" t="str">
        <f>'S51-DEJ'!D10</f>
        <v>Velouté de navets boule d'or (lait)</v>
      </c>
      <c r="B60" s="118"/>
      <c r="C60" s="118" t="s">
        <v>231</v>
      </c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9"/>
    </row>
    <row r="61" spans="1:15" s="97" customFormat="1" ht="28.15" customHeight="1" thickBot="1" x14ac:dyDescent="0.5">
      <c r="A61" s="107" t="str">
        <f>'S51-DEJ'!E10</f>
        <v xml:space="preserve">Madeleines * à la tomate et gruyère (lait, oeuf), tapenade d'olive verte </v>
      </c>
      <c r="B61" s="120" t="s">
        <v>231</v>
      </c>
      <c r="C61" s="120" t="s">
        <v>231</v>
      </c>
      <c r="D61" s="120"/>
      <c r="E61" s="120"/>
      <c r="F61" s="120"/>
      <c r="G61" s="120"/>
      <c r="H61" s="120"/>
      <c r="I61" s="120"/>
      <c r="J61" s="120" t="s">
        <v>231</v>
      </c>
      <c r="K61" s="120"/>
      <c r="L61" s="120"/>
      <c r="M61" s="120"/>
      <c r="N61" s="120"/>
      <c r="O61" s="121"/>
    </row>
    <row r="62" spans="1:15" s="97" customFormat="1" ht="28.15" customHeight="1" x14ac:dyDescent="0.45">
      <c r="A62" s="108" t="str">
        <f>'S51-DEJ'!B14</f>
        <v>Chou-fleur à la crème (lait) de fenouil quinoa gourmand et poisson blanc du jour *</v>
      </c>
      <c r="B62" s="122"/>
      <c r="C62" s="122" t="s">
        <v>231</v>
      </c>
      <c r="D62" s="122" t="s">
        <v>231</v>
      </c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3"/>
    </row>
    <row r="63" spans="1:15" s="97" customFormat="1" ht="25.15" customHeight="1" x14ac:dyDescent="0.45">
      <c r="A63" s="108" t="str">
        <f>'S51-DEJ'!C14</f>
        <v>Carottes et navets au jus de coco riz à la crème et mozzarella (lait) et filet de poulet</v>
      </c>
      <c r="B63" s="124"/>
      <c r="C63" s="124" t="s">
        <v>231</v>
      </c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5"/>
    </row>
    <row r="64" spans="1:15" s="97" customFormat="1" ht="21" x14ac:dyDescent="0.45">
      <c r="A64" s="108" t="str">
        <f>'S51-DEJ'!D14</f>
        <v>Epinards au curcuma et Boulgour * aux petits oignons et lentilles vertes à l'échalote</v>
      </c>
      <c r="B64" s="124" t="s">
        <v>231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5"/>
    </row>
    <row r="65" spans="1:15" s="97" customFormat="1" ht="21" x14ac:dyDescent="0.45">
      <c r="A65" s="108" t="str">
        <f>'S51-DEJ'!E14</f>
        <v xml:space="preserve">Brocolis sauce forestière (lait), St Jacques * marinées au thym citron, écrasé de pomme de terre à l'ail </v>
      </c>
      <c r="B65" s="124" t="s">
        <v>231</v>
      </c>
      <c r="C65" s="124" t="s">
        <v>231</v>
      </c>
      <c r="D65" s="124"/>
      <c r="E65" s="124"/>
      <c r="F65" s="124"/>
      <c r="G65" s="124"/>
      <c r="H65" s="124"/>
      <c r="I65" s="124"/>
      <c r="J65" s="124"/>
      <c r="K65" s="124"/>
      <c r="L65" s="124"/>
      <c r="M65" s="124" t="s">
        <v>231</v>
      </c>
      <c r="N65" s="124"/>
      <c r="O65" s="125"/>
    </row>
    <row r="66" spans="1:15" s="97" customFormat="1" ht="33" customHeight="1" thickBot="1" x14ac:dyDescent="0.5">
      <c r="A66" s="107" t="str">
        <f>'S51-DEJ'!F14</f>
        <v>Courge noix de beurre aux herbes de provence, Blé * en persillade et sauté de dinde</v>
      </c>
      <c r="B66" s="120" t="s">
        <v>231</v>
      </c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1"/>
    </row>
    <row r="67" spans="1:15" s="97" customFormat="1" x14ac:dyDescent="0.45">
      <c r="A67" s="108" t="str">
        <f>'S51-DEJ'!B15</f>
        <v>Compote Pomme Jasmin</v>
      </c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7"/>
    </row>
    <row r="68" spans="1:15" s="97" customFormat="1" x14ac:dyDescent="0.45">
      <c r="A68" s="108" t="str">
        <f>'S51-DEJ'!C15</f>
        <v>Compote Pomme Poire Cannelle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5"/>
    </row>
    <row r="69" spans="1:15" s="97" customFormat="1" x14ac:dyDescent="0.45">
      <c r="A69" s="108" t="str">
        <f>'S51-DEJ'!D15</f>
        <v>Compote Pomme Kaki Aubépine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5"/>
    </row>
    <row r="70" spans="1:15" s="97" customFormat="1" x14ac:dyDescent="0.45">
      <c r="A70" s="108" t="str">
        <f>'S51-DEJ'!E15</f>
        <v>Compote de Pomme Clémentine Cannelle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5"/>
    </row>
    <row r="71" spans="1:15" s="97" customFormat="1" ht="16.899999999999999" customHeight="1" thickBot="1" x14ac:dyDescent="0.5">
      <c r="A71" s="108" t="str">
        <f>'S51-DEJ'!F15</f>
        <v>Compote Pomme Verveine</v>
      </c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7"/>
    </row>
    <row r="72" spans="1:15" s="97" customFormat="1" x14ac:dyDescent="0.45">
      <c r="A72" s="114" t="str">
        <f>'S51-DEJ'!B17</f>
        <v>Mixé de Saumon *</v>
      </c>
      <c r="B72" s="116"/>
      <c r="C72" s="116"/>
      <c r="D72" s="116" t="s">
        <v>231</v>
      </c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7"/>
    </row>
    <row r="73" spans="1:15" s="97" customFormat="1" x14ac:dyDescent="0.45">
      <c r="A73" s="115" t="str">
        <f>'S51-DEJ'!C17</f>
        <v>Mixé de Poulet</v>
      </c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5"/>
    </row>
    <row r="74" spans="1:15" s="97" customFormat="1" x14ac:dyDescent="0.45">
      <c r="A74" s="115" t="str">
        <f>'S51-DEJ'!D17</f>
        <v>Mixé de Veau</v>
      </c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5"/>
    </row>
    <row r="75" spans="1:15" s="97" customFormat="1" x14ac:dyDescent="0.45">
      <c r="A75" s="115" t="str">
        <f>'S51-DEJ'!E17</f>
        <v>Mixé de St Jacques *</v>
      </c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 t="s">
        <v>231</v>
      </c>
      <c r="N75" s="124"/>
      <c r="O75" s="125"/>
    </row>
    <row r="76" spans="1:15" s="97" customFormat="1" ht="10.9" thickBot="1" x14ac:dyDescent="0.5">
      <c r="A76" s="107" t="str">
        <f>'S51-DEJ'!F17</f>
        <v>Mixé de Dinde</v>
      </c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1"/>
    </row>
    <row r="77" spans="1:15" s="97" customFormat="1" x14ac:dyDescent="0.45">
      <c r="A77" s="108" t="str">
        <f>'S51-DEJ'!B18</f>
        <v>Purée de Fenouil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3"/>
    </row>
    <row r="78" spans="1:15" s="97" customFormat="1" x14ac:dyDescent="0.45">
      <c r="A78" s="108" t="str">
        <f>'S51-DEJ'!C18</f>
        <v>Purée de Carottes</v>
      </c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5"/>
    </row>
    <row r="79" spans="1:15" s="97" customFormat="1" x14ac:dyDescent="0.45">
      <c r="A79" s="108" t="str">
        <f>'S51-DEJ'!D18</f>
        <v xml:space="preserve">Purée d'épinard </v>
      </c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5"/>
    </row>
    <row r="80" spans="1:15" s="97" customFormat="1" x14ac:dyDescent="0.45">
      <c r="A80" s="108" t="str">
        <f>'S51-DEJ'!E18</f>
        <v>Purée de Brocolis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3"/>
    </row>
    <row r="81" spans="1:15" s="97" customFormat="1" ht="10.9" thickBot="1" x14ac:dyDescent="0.5">
      <c r="A81" s="108" t="str">
        <f>'S51-DEJ'!F18</f>
        <v>Purée de Courge</v>
      </c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7"/>
    </row>
    <row r="82" spans="1:15" s="97" customFormat="1" x14ac:dyDescent="0.45">
      <c r="A82" s="106" t="s">
        <v>71</v>
      </c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7"/>
    </row>
    <row r="83" spans="1:15" s="97" customFormat="1" ht="10.9" thickBot="1" x14ac:dyDescent="0.5">
      <c r="A83" s="107" t="s">
        <v>72</v>
      </c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1"/>
    </row>
    <row r="84" spans="1:15" s="97" customFormat="1" ht="13.5" hidden="1" thickBot="1" x14ac:dyDescent="0.5">
      <c r="A84" s="109" t="str">
        <f>'S52-DEJ'!A2</f>
        <v>Du 25 au 29 décembre 2023</v>
      </c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1"/>
    </row>
    <row r="85" spans="1:15" s="97" customFormat="1" ht="19.899999999999999" hidden="1" customHeight="1" x14ac:dyDescent="0.45">
      <c r="A85" s="108">
        <f>'S52-DEJ'!E10</f>
        <v>0</v>
      </c>
      <c r="B85" s="122"/>
      <c r="C85" s="122" t="s">
        <v>231</v>
      </c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3"/>
    </row>
    <row r="86" spans="1:15" s="97" customFormat="1" hidden="1" x14ac:dyDescent="0.45">
      <c r="A86" s="108">
        <f>+'S52-DEJ'!F10</f>
        <v>0</v>
      </c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5"/>
    </row>
    <row r="87" spans="1:15" s="97" customFormat="1" ht="31.9" hidden="1" customHeight="1" x14ac:dyDescent="0.45">
      <c r="A87" s="108">
        <f>'S52-DEJ'!B13</f>
        <v>0</v>
      </c>
      <c r="B87" s="122"/>
      <c r="C87" s="122" t="s">
        <v>231</v>
      </c>
      <c r="D87" s="122" t="s">
        <v>231</v>
      </c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3"/>
    </row>
    <row r="88" spans="1:15" s="97" customFormat="1" ht="24.6" hidden="1" customHeight="1" x14ac:dyDescent="0.45">
      <c r="A88" s="108">
        <f>'S52-DEJ'!C13</f>
        <v>0</v>
      </c>
      <c r="B88" s="124" t="s">
        <v>231</v>
      </c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5"/>
    </row>
    <row r="89" spans="1:15" s="97" customFormat="1" ht="60" hidden="1" customHeight="1" x14ac:dyDescent="0.45">
      <c r="A89" s="108">
        <f>'S52-DEJ'!D13</f>
        <v>0</v>
      </c>
      <c r="B89" s="124"/>
      <c r="C89" s="124"/>
      <c r="D89" s="124" t="s">
        <v>231</v>
      </c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5"/>
    </row>
    <row r="90" spans="1:15" s="97" customFormat="1" ht="45" hidden="1" customHeight="1" x14ac:dyDescent="0.45">
      <c r="A90" s="108">
        <f>'S52-DEJ'!E13</f>
        <v>0</v>
      </c>
      <c r="B90" s="124" t="s">
        <v>231</v>
      </c>
      <c r="C90" s="124" t="s">
        <v>231</v>
      </c>
      <c r="D90" s="124"/>
      <c r="E90" s="124" t="s">
        <v>231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5"/>
    </row>
    <row r="91" spans="1:15" s="97" customFormat="1" ht="10.9" hidden="1" thickBot="1" x14ac:dyDescent="0.5">
      <c r="A91" s="107">
        <f>'S52-DEJ'!F13</f>
        <v>0</v>
      </c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1"/>
    </row>
    <row r="92" spans="1:15" s="97" customFormat="1" hidden="1" x14ac:dyDescent="0.45">
      <c r="A92" s="108" t="e">
        <f>'S52-DEJ'!#REF!</f>
        <v>#REF!</v>
      </c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7"/>
    </row>
    <row r="93" spans="1:15" s="97" customFormat="1" hidden="1" x14ac:dyDescent="0.45">
      <c r="A93" s="108" t="e">
        <f>'S52-DEJ'!#REF!</f>
        <v>#REF!</v>
      </c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5"/>
    </row>
    <row r="94" spans="1:15" s="97" customFormat="1" hidden="1" x14ac:dyDescent="0.45">
      <c r="A94" s="108" t="e">
        <f>'S52-DEJ'!#REF!</f>
        <v>#REF!</v>
      </c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5"/>
    </row>
    <row r="95" spans="1:15" s="97" customFormat="1" hidden="1" x14ac:dyDescent="0.45">
      <c r="A95" s="108" t="e">
        <f>'S52-DEJ'!#REF!</f>
        <v>#REF!</v>
      </c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5"/>
    </row>
    <row r="96" spans="1:15" s="97" customFormat="1" ht="10.9" hidden="1" thickBot="1" x14ac:dyDescent="0.5">
      <c r="A96" s="107" t="e">
        <f>'S52-DEJ'!#REF!</f>
        <v>#REF!</v>
      </c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7"/>
    </row>
    <row r="97" spans="1:15" s="97" customFormat="1" hidden="1" x14ac:dyDescent="0.45">
      <c r="A97" s="108">
        <f>'S52-DEJ'!B15</f>
        <v>0</v>
      </c>
      <c r="B97" s="116"/>
      <c r="C97" s="116"/>
      <c r="D97" s="116" t="s">
        <v>231</v>
      </c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/>
    </row>
    <row r="98" spans="1:15" s="97" customFormat="1" hidden="1" x14ac:dyDescent="0.45">
      <c r="A98" s="108">
        <f>'S52-DEJ'!C15</f>
        <v>0</v>
      </c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5"/>
    </row>
    <row r="99" spans="1:15" s="97" customFormat="1" hidden="1" x14ac:dyDescent="0.45">
      <c r="A99" s="108">
        <f>'S52-DEJ'!D15</f>
        <v>0</v>
      </c>
      <c r="B99" s="124"/>
      <c r="C99" s="124"/>
      <c r="D99" s="124" t="s">
        <v>231</v>
      </c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5"/>
    </row>
    <row r="100" spans="1:15" s="97" customFormat="1" hidden="1" x14ac:dyDescent="0.45">
      <c r="A100" s="108">
        <f>'S52-DEJ'!E15</f>
        <v>0</v>
      </c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5"/>
    </row>
    <row r="101" spans="1:15" s="97" customFormat="1" ht="10.9" hidden="1" thickBot="1" x14ac:dyDescent="0.5">
      <c r="A101" s="108">
        <f>'S52-DEJ'!F15</f>
        <v>0</v>
      </c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7"/>
    </row>
    <row r="102" spans="1:15" s="97" customFormat="1" hidden="1" x14ac:dyDescent="0.45">
      <c r="A102" s="114">
        <f>'S52-DEJ'!B16</f>
        <v>0</v>
      </c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</row>
    <row r="103" spans="1:15" s="97" customFormat="1" hidden="1" x14ac:dyDescent="0.45">
      <c r="A103" s="115">
        <f>'S52-DEJ'!C16</f>
        <v>0</v>
      </c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5"/>
    </row>
    <row r="104" spans="1:15" s="97" customFormat="1" hidden="1" x14ac:dyDescent="0.45">
      <c r="A104" s="115">
        <f>'S52-DEJ'!D16</f>
        <v>0</v>
      </c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5"/>
    </row>
    <row r="105" spans="1:15" s="97" customFormat="1" hidden="1" x14ac:dyDescent="0.45">
      <c r="A105" s="115">
        <f>'S52-DEJ'!E16</f>
        <v>0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3"/>
    </row>
    <row r="106" spans="1:15" s="97" customFormat="1" ht="10.9" hidden="1" thickBot="1" x14ac:dyDescent="0.5">
      <c r="A106" s="107">
        <f>'S52-DEJ'!F16</f>
        <v>0</v>
      </c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1"/>
    </row>
    <row r="107" spans="1:15" s="97" customFormat="1" hidden="1" x14ac:dyDescent="0.45">
      <c r="A107" s="108" t="s">
        <v>71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3"/>
    </row>
    <row r="108" spans="1:15" s="97" customFormat="1" ht="10.9" hidden="1" thickBot="1" x14ac:dyDescent="0.5">
      <c r="A108" s="107" t="s">
        <v>72</v>
      </c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1"/>
    </row>
    <row r="109" spans="1:15" ht="13.15" x14ac:dyDescent="0.35">
      <c r="A109" s="128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</row>
    <row r="110" spans="1:15" x14ac:dyDescent="0.35">
      <c r="A110" s="130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</row>
    <row r="111" spans="1:15" x14ac:dyDescent="0.35">
      <c r="A111" s="130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</row>
    <row r="112" spans="1:15" x14ac:dyDescent="0.35">
      <c r="A112" s="130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</row>
    <row r="113" spans="1:15" x14ac:dyDescent="0.35">
      <c r="A113" s="130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</row>
    <row r="114" spans="1:15" x14ac:dyDescent="0.35">
      <c r="A114" s="130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</row>
    <row r="115" spans="1:15" x14ac:dyDescent="0.35">
      <c r="A115" s="130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</row>
    <row r="116" spans="1:15" x14ac:dyDescent="0.35">
      <c r="A116" s="130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</row>
    <row r="117" spans="1:15" x14ac:dyDescent="0.35">
      <c r="A117" s="130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</row>
    <row r="118" spans="1:15" x14ac:dyDescent="0.35">
      <c r="A118" s="130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</row>
    <row r="119" spans="1:15" x14ac:dyDescent="0.35">
      <c r="A119" s="130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</row>
    <row r="120" spans="1:15" x14ac:dyDescent="0.35">
      <c r="A120" s="130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</row>
    <row r="121" spans="1:15" x14ac:dyDescent="0.35">
      <c r="A121" s="130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</row>
    <row r="122" spans="1:15" x14ac:dyDescent="0.35">
      <c r="A122" s="130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</row>
    <row r="123" spans="1:15" x14ac:dyDescent="0.35">
      <c r="A123" s="130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</row>
    <row r="124" spans="1:15" x14ac:dyDescent="0.35">
      <c r="A124" s="130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</row>
    <row r="125" spans="1:15" x14ac:dyDescent="0.35">
      <c r="A125" s="130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</row>
    <row r="126" spans="1:15" x14ac:dyDescent="0.35">
      <c r="A126" s="130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</row>
    <row r="127" spans="1:15" x14ac:dyDescent="0.35">
      <c r="A127" s="130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</row>
    <row r="128" spans="1:15" x14ac:dyDescent="0.35">
      <c r="A128" s="130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</row>
    <row r="129" spans="1:15" x14ac:dyDescent="0.35">
      <c r="A129" s="130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</row>
    <row r="130" spans="1:15" x14ac:dyDescent="0.35">
      <c r="A130" s="130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</row>
    <row r="131" spans="1:15" x14ac:dyDescent="0.35">
      <c r="A131" s="130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</row>
    <row r="132" spans="1:15" x14ac:dyDescent="0.35">
      <c r="A132" s="130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</row>
    <row r="133" spans="1:15" x14ac:dyDescent="0.35">
      <c r="A133" s="130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</row>
    <row r="134" spans="1:15" x14ac:dyDescent="0.35">
      <c r="A134" s="130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1" fitToHeight="2" orientation="landscape" r:id="rId1"/>
  <rowBreaks count="3" manualBreakCount="3">
    <brk id="31" max="14" man="1"/>
    <brk id="57" max="14" man="1"/>
    <brk id="83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7" ht="24.4" x14ac:dyDescent="0.45">
      <c r="A1" s="168" t="s">
        <v>33</v>
      </c>
      <c r="B1" s="168"/>
      <c r="C1" s="168"/>
      <c r="D1" s="168"/>
      <c r="E1" s="168"/>
      <c r="F1" s="168"/>
    </row>
    <row r="2" spans="1:7" ht="24.4" x14ac:dyDescent="0.45">
      <c r="A2" s="168" t="s">
        <v>34</v>
      </c>
      <c r="B2" s="168"/>
      <c r="C2" s="168"/>
      <c r="D2" s="168"/>
      <c r="E2" s="168"/>
      <c r="F2" s="168"/>
    </row>
    <row r="3" spans="1:7" ht="17.25" x14ac:dyDescent="0.45">
      <c r="A3" s="169" t="s">
        <v>35</v>
      </c>
      <c r="B3" s="169"/>
      <c r="C3" s="169"/>
      <c r="D3" s="169"/>
      <c r="E3" s="169"/>
      <c r="F3" s="169"/>
    </row>
    <row r="4" spans="1:7" ht="14.65" thickBot="1" x14ac:dyDescent="0.5"/>
    <row r="5" spans="1:7" ht="17.649999999999999" customHeight="1" x14ac:dyDescent="0.45">
      <c r="A5" s="170" t="s">
        <v>3</v>
      </c>
      <c r="B5" s="171"/>
      <c r="C5" s="171"/>
      <c r="D5" s="171"/>
      <c r="E5" s="171"/>
      <c r="F5" s="172"/>
    </row>
    <row r="6" spans="1:7" ht="14.65" thickBot="1" x14ac:dyDescent="0.5">
      <c r="A6" s="173"/>
      <c r="B6" s="174"/>
      <c r="C6" s="174"/>
      <c r="D6" s="174"/>
      <c r="E6" s="174"/>
      <c r="F6" s="175"/>
    </row>
    <row r="7" spans="1:7" ht="8.25" customHeight="1" thickBot="1" x14ac:dyDescent="0.6">
      <c r="A7" s="9"/>
      <c r="B7" s="7"/>
      <c r="C7" s="7"/>
      <c r="D7" s="7"/>
      <c r="E7" s="7"/>
      <c r="F7" s="7"/>
    </row>
    <row r="8" spans="1:7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5"/>
    <row r="10" spans="1:7" ht="25.5" customHeight="1" x14ac:dyDescent="0.45">
      <c r="A10" s="182" t="s">
        <v>36</v>
      </c>
      <c r="B10" s="34" t="s">
        <v>37</v>
      </c>
      <c r="C10" s="62" t="s">
        <v>38</v>
      </c>
      <c r="D10" s="46"/>
      <c r="E10" s="75" t="s">
        <v>39</v>
      </c>
      <c r="F10" s="18"/>
    </row>
    <row r="11" spans="1:7" ht="57" x14ac:dyDescent="0.45">
      <c r="A11" s="182"/>
      <c r="B11" s="47" t="s">
        <v>40</v>
      </c>
      <c r="C11" s="66" t="s">
        <v>41</v>
      </c>
      <c r="D11" s="39" t="s">
        <v>42</v>
      </c>
      <c r="E11" s="66" t="s">
        <v>43</v>
      </c>
      <c r="F11" s="43" t="s">
        <v>44</v>
      </c>
    </row>
    <row r="12" spans="1:7" ht="12.75" customHeight="1" x14ac:dyDescent="0.45">
      <c r="A12" s="182"/>
      <c r="B12" s="48"/>
      <c r="C12" s="77"/>
      <c r="D12" s="40" t="s">
        <v>45</v>
      </c>
      <c r="E12" s="67" t="s">
        <v>46</v>
      </c>
      <c r="F12" s="41" t="s">
        <v>47</v>
      </c>
    </row>
    <row r="13" spans="1:7" ht="28.9" thickBot="1" x14ac:dyDescent="0.5">
      <c r="A13" s="182"/>
      <c r="B13" s="21" t="s">
        <v>48</v>
      </c>
      <c r="C13" s="68" t="s">
        <v>11</v>
      </c>
      <c r="D13" s="44" t="s">
        <v>11</v>
      </c>
      <c r="E13" s="76"/>
      <c r="F13" s="23" t="s">
        <v>49</v>
      </c>
    </row>
    <row r="14" spans="1:7" ht="14.65" thickBot="1" x14ac:dyDescent="0.5"/>
    <row r="15" spans="1:7" ht="60" customHeight="1" x14ac:dyDescent="0.45">
      <c r="A15" s="182" t="s">
        <v>50</v>
      </c>
      <c r="B15" s="49" t="s">
        <v>40</v>
      </c>
      <c r="C15" s="70" t="s">
        <v>41</v>
      </c>
      <c r="D15" s="19" t="s">
        <v>51</v>
      </c>
      <c r="E15" s="70" t="s">
        <v>52</v>
      </c>
      <c r="F15" s="25" t="s">
        <v>44</v>
      </c>
      <c r="G15" s="50"/>
    </row>
    <row r="16" spans="1:7" ht="13.5" customHeight="1" x14ac:dyDescent="0.45">
      <c r="A16" s="182"/>
      <c r="B16" s="20" t="s">
        <v>53</v>
      </c>
      <c r="C16" s="63" t="s">
        <v>54</v>
      </c>
      <c r="D16" s="10" t="s">
        <v>55</v>
      </c>
      <c r="E16" s="63" t="s">
        <v>54</v>
      </c>
      <c r="F16" s="12" t="s">
        <v>53</v>
      </c>
      <c r="G16" s="50"/>
    </row>
    <row r="17" spans="1:7" ht="28.9" thickBot="1" x14ac:dyDescent="0.5">
      <c r="A17" s="182"/>
      <c r="B17" s="21" t="s">
        <v>48</v>
      </c>
      <c r="C17" s="69" t="s">
        <v>56</v>
      </c>
      <c r="D17" s="22" t="s">
        <v>57</v>
      </c>
      <c r="E17" s="69" t="s">
        <v>58</v>
      </c>
      <c r="F17" s="23" t="s">
        <v>59</v>
      </c>
      <c r="G17" s="50"/>
    </row>
    <row r="18" spans="1:7" ht="14.65" thickBot="1" x14ac:dyDescent="0.5">
      <c r="B18" s="50"/>
      <c r="C18" s="50"/>
      <c r="D18" s="50"/>
      <c r="E18" s="50"/>
      <c r="F18" s="50"/>
      <c r="G18" s="50"/>
    </row>
    <row r="19" spans="1:7" ht="14.25" customHeight="1" x14ac:dyDescent="0.45">
      <c r="A19" s="182" t="s">
        <v>60</v>
      </c>
      <c r="B19" s="45" t="s">
        <v>61</v>
      </c>
      <c r="C19" s="74" t="s">
        <v>62</v>
      </c>
      <c r="D19" s="32" t="s">
        <v>63</v>
      </c>
      <c r="E19" s="74" t="s">
        <v>64</v>
      </c>
      <c r="F19" s="33" t="s">
        <v>65</v>
      </c>
      <c r="G19" s="50"/>
    </row>
    <row r="20" spans="1:7" x14ac:dyDescent="0.45">
      <c r="A20" s="182"/>
      <c r="B20" s="26" t="s">
        <v>66</v>
      </c>
      <c r="C20" s="72" t="s">
        <v>67</v>
      </c>
      <c r="D20" s="27" t="s">
        <v>68</v>
      </c>
      <c r="E20" s="72" t="s">
        <v>69</v>
      </c>
      <c r="F20" s="28" t="s">
        <v>70</v>
      </c>
      <c r="G20" s="50"/>
    </row>
    <row r="21" spans="1:7" ht="27.75" x14ac:dyDescent="0.45">
      <c r="A21" s="182"/>
      <c r="B21" s="26" t="s">
        <v>71</v>
      </c>
      <c r="C21" s="72" t="s">
        <v>72</v>
      </c>
      <c r="D21" s="27" t="s">
        <v>71</v>
      </c>
      <c r="E21" s="72" t="s">
        <v>72</v>
      </c>
      <c r="F21" s="28" t="s">
        <v>71</v>
      </c>
      <c r="G21" s="50"/>
    </row>
    <row r="22" spans="1:7" ht="28.9" thickBot="1" x14ac:dyDescent="0.5">
      <c r="A22" s="182"/>
      <c r="B22" s="29" t="s">
        <v>73</v>
      </c>
      <c r="C22" s="73" t="s">
        <v>74</v>
      </c>
      <c r="D22" s="22" t="s">
        <v>57</v>
      </c>
      <c r="E22" s="73" t="s">
        <v>74</v>
      </c>
      <c r="F22" s="31" t="s">
        <v>73</v>
      </c>
      <c r="G22" s="50"/>
    </row>
    <row r="23" spans="1:7" ht="9.75" customHeight="1" x14ac:dyDescent="0.45"/>
    <row r="24" spans="1:7" ht="8.25" customHeight="1" x14ac:dyDescent="0.45">
      <c r="A24" s="52"/>
      <c r="B24" s="52"/>
      <c r="C24" s="52"/>
      <c r="D24" s="52"/>
      <c r="E24" s="52"/>
      <c r="F24" s="52"/>
    </row>
    <row r="25" spans="1:7" ht="13.5" customHeight="1" x14ac:dyDescent="0.45">
      <c r="A25" s="53"/>
      <c r="B25" s="57" t="s">
        <v>26</v>
      </c>
      <c r="C25" s="54"/>
      <c r="D25" s="176" t="s">
        <v>27</v>
      </c>
      <c r="E25" s="178" t="s">
        <v>28</v>
      </c>
      <c r="F25" s="179" t="s">
        <v>29</v>
      </c>
    </row>
    <row r="26" spans="1:7" x14ac:dyDescent="0.45">
      <c r="A26" s="55"/>
      <c r="B26" s="58" t="s">
        <v>30</v>
      </c>
      <c r="C26" s="56"/>
      <c r="D26" s="177"/>
      <c r="E26" s="178"/>
      <c r="F26" s="180"/>
    </row>
    <row r="27" spans="1:7" x14ac:dyDescent="0.45">
      <c r="A27" s="52"/>
      <c r="B27" s="52" t="s">
        <v>31</v>
      </c>
      <c r="C27" s="52"/>
      <c r="D27" s="52"/>
      <c r="E27" s="52"/>
      <c r="F27" s="52"/>
    </row>
    <row r="28" spans="1:7" x14ac:dyDescent="0.4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6" ht="24.4" x14ac:dyDescent="0.45">
      <c r="A1" s="168" t="s">
        <v>0</v>
      </c>
      <c r="B1" s="168"/>
      <c r="C1" s="168"/>
      <c r="D1" s="168"/>
      <c r="E1" s="168"/>
      <c r="F1" s="168"/>
    </row>
    <row r="2" spans="1:6" ht="24.4" x14ac:dyDescent="0.45">
      <c r="A2" s="168" t="s">
        <v>34</v>
      </c>
      <c r="B2" s="168"/>
      <c r="C2" s="168"/>
      <c r="D2" s="168"/>
      <c r="E2" s="168"/>
      <c r="F2" s="168"/>
    </row>
    <row r="3" spans="1:6" ht="17.25" x14ac:dyDescent="0.45">
      <c r="A3" s="169" t="s">
        <v>35</v>
      </c>
      <c r="B3" s="169"/>
      <c r="C3" s="169"/>
      <c r="D3" s="169"/>
      <c r="E3" s="169"/>
      <c r="F3" s="169"/>
    </row>
    <row r="4" spans="1:6" ht="14.65" thickBot="1" x14ac:dyDescent="0.5"/>
    <row r="5" spans="1:6" ht="17.649999999999999" customHeight="1" x14ac:dyDescent="0.45">
      <c r="A5" s="170" t="s">
        <v>3</v>
      </c>
      <c r="B5" s="171"/>
      <c r="C5" s="171"/>
      <c r="D5" s="171"/>
      <c r="E5" s="171"/>
      <c r="F5" s="172"/>
    </row>
    <row r="6" spans="1:6" ht="14.65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ht="26.25" x14ac:dyDescent="0.45">
      <c r="A10" s="181" t="s">
        <v>9</v>
      </c>
      <c r="B10" s="83" t="s">
        <v>75</v>
      </c>
      <c r="C10" s="64" t="s">
        <v>11</v>
      </c>
      <c r="D10" s="84" t="s">
        <v>76</v>
      </c>
      <c r="E10" s="80" t="s">
        <v>77</v>
      </c>
      <c r="F10" s="64" t="s">
        <v>11</v>
      </c>
    </row>
    <row r="11" spans="1:6" x14ac:dyDescent="0.45">
      <c r="A11" s="181"/>
      <c r="B11" s="63" t="s">
        <v>78</v>
      </c>
      <c r="C11" s="63" t="s">
        <v>22</v>
      </c>
      <c r="D11" s="60" t="s">
        <v>79</v>
      </c>
      <c r="E11" s="20" t="s">
        <v>19</v>
      </c>
      <c r="F11" s="63" t="s">
        <v>80</v>
      </c>
    </row>
    <row r="12" spans="1:6" ht="15" customHeight="1" thickBot="1" x14ac:dyDescent="0.5">
      <c r="A12" s="181"/>
      <c r="B12" s="82" t="s">
        <v>25</v>
      </c>
      <c r="C12" s="78" t="s">
        <v>23</v>
      </c>
      <c r="D12" s="11"/>
      <c r="E12" s="37" t="s">
        <v>24</v>
      </c>
      <c r="F12" s="78" t="s">
        <v>81</v>
      </c>
    </row>
    <row r="13" spans="1:6" ht="14.65" thickBot="1" x14ac:dyDescent="0.5">
      <c r="B13" s="79"/>
    </row>
    <row r="14" spans="1:6" ht="26.25" x14ac:dyDescent="0.45">
      <c r="A14" s="181" t="s">
        <v>20</v>
      </c>
      <c r="B14" s="83" t="s">
        <v>75</v>
      </c>
      <c r="C14" s="62" t="s">
        <v>73</v>
      </c>
      <c r="D14" s="84" t="s">
        <v>76</v>
      </c>
      <c r="E14" s="80" t="s">
        <v>77</v>
      </c>
      <c r="F14" s="85" t="s">
        <v>10</v>
      </c>
    </row>
    <row r="15" spans="1:6" ht="13.5" customHeight="1" x14ac:dyDescent="0.45">
      <c r="A15" s="181"/>
      <c r="B15" s="63" t="s">
        <v>13</v>
      </c>
      <c r="C15" s="63" t="s">
        <v>22</v>
      </c>
      <c r="D15" s="60" t="s">
        <v>79</v>
      </c>
      <c r="E15" s="63" t="s">
        <v>82</v>
      </c>
      <c r="F15" s="63" t="s">
        <v>22</v>
      </c>
    </row>
    <row r="16" spans="1:6" ht="26.25" customHeight="1" thickBot="1" x14ac:dyDescent="0.5">
      <c r="A16" s="181"/>
      <c r="B16" s="82" t="s">
        <v>25</v>
      </c>
      <c r="C16" s="78" t="s">
        <v>23</v>
      </c>
      <c r="D16" s="11"/>
      <c r="E16" s="78" t="s">
        <v>24</v>
      </c>
      <c r="F16" s="78" t="s">
        <v>25</v>
      </c>
    </row>
    <row r="17" spans="1:6" ht="9.75" customHeight="1" x14ac:dyDescent="0.45"/>
    <row r="18" spans="1:6" ht="8.25" customHeight="1" x14ac:dyDescent="0.45">
      <c r="A18" s="52"/>
      <c r="B18" s="52"/>
      <c r="C18" s="52"/>
      <c r="D18" s="52"/>
      <c r="E18" s="52"/>
      <c r="F18" s="52"/>
    </row>
    <row r="19" spans="1:6" ht="13.5" customHeight="1" x14ac:dyDescent="0.45">
      <c r="A19" s="53"/>
      <c r="B19" s="57" t="s">
        <v>26</v>
      </c>
      <c r="C19" s="54"/>
      <c r="D19" s="176" t="s">
        <v>27</v>
      </c>
      <c r="E19" s="178" t="s">
        <v>28</v>
      </c>
      <c r="F19" s="179" t="s">
        <v>29</v>
      </c>
    </row>
    <row r="20" spans="1:6" x14ac:dyDescent="0.45">
      <c r="A20" s="55"/>
      <c r="B20" s="58" t="s">
        <v>30</v>
      </c>
      <c r="C20" s="56"/>
      <c r="D20" s="177"/>
      <c r="E20" s="178"/>
      <c r="F20" s="180"/>
    </row>
    <row r="21" spans="1:6" x14ac:dyDescent="0.45">
      <c r="A21" s="52"/>
      <c r="B21" s="52" t="s">
        <v>31</v>
      </c>
      <c r="C21" s="52"/>
      <c r="D21" s="52"/>
      <c r="E21" s="52"/>
      <c r="F21" s="52"/>
    </row>
    <row r="22" spans="1:6" x14ac:dyDescent="0.4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6" ht="24.4" x14ac:dyDescent="0.45">
      <c r="A1" s="168" t="s">
        <v>33</v>
      </c>
      <c r="B1" s="168"/>
      <c r="C1" s="168"/>
      <c r="D1" s="168"/>
      <c r="E1" s="168"/>
      <c r="F1" s="168"/>
    </row>
    <row r="2" spans="1:6" ht="24.4" x14ac:dyDescent="0.45">
      <c r="A2" s="168" t="s">
        <v>83</v>
      </c>
      <c r="B2" s="168"/>
      <c r="C2" s="168"/>
      <c r="D2" s="168"/>
      <c r="E2" s="168"/>
      <c r="F2" s="168"/>
    </row>
    <row r="3" spans="1:6" ht="17.25" x14ac:dyDescent="0.45">
      <c r="A3" s="169" t="s">
        <v>84</v>
      </c>
      <c r="B3" s="169"/>
      <c r="C3" s="169"/>
      <c r="D3" s="169"/>
      <c r="E3" s="169"/>
      <c r="F3" s="169"/>
    </row>
    <row r="4" spans="1:6" ht="14.65" thickBot="1" x14ac:dyDescent="0.5"/>
    <row r="5" spans="1:6" ht="17.649999999999999" customHeight="1" x14ac:dyDescent="0.45">
      <c r="A5" s="170" t="s">
        <v>3</v>
      </c>
      <c r="B5" s="171"/>
      <c r="C5" s="171"/>
      <c r="D5" s="171"/>
      <c r="E5" s="171"/>
      <c r="F5" s="172"/>
    </row>
    <row r="6" spans="1:6" ht="14.65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ht="25.5" customHeight="1" x14ac:dyDescent="0.45">
      <c r="A10" s="182" t="s">
        <v>36</v>
      </c>
      <c r="B10" s="2" t="s">
        <v>85</v>
      </c>
      <c r="C10" s="87"/>
      <c r="D10" s="2"/>
      <c r="E10" s="62" t="s">
        <v>86</v>
      </c>
      <c r="F10" s="18"/>
    </row>
    <row r="11" spans="1:6" ht="42.75" x14ac:dyDescent="0.45">
      <c r="A11" s="182"/>
      <c r="B11" s="66" t="s">
        <v>87</v>
      </c>
      <c r="C11" s="60" t="s">
        <v>88</v>
      </c>
      <c r="D11" s="39" t="s">
        <v>89</v>
      </c>
      <c r="E11" s="60" t="s">
        <v>90</v>
      </c>
      <c r="F11" s="51" t="s">
        <v>91</v>
      </c>
    </row>
    <row r="12" spans="1:6" ht="12.75" customHeight="1" x14ac:dyDescent="0.45">
      <c r="A12" s="182"/>
      <c r="B12" s="63"/>
      <c r="C12" s="63" t="s">
        <v>13</v>
      </c>
      <c r="D12" s="10" t="s">
        <v>92</v>
      </c>
      <c r="E12" s="63"/>
      <c r="F12" s="12" t="s">
        <v>93</v>
      </c>
    </row>
    <row r="13" spans="1:6" ht="28.9" thickBot="1" x14ac:dyDescent="0.5">
      <c r="A13" s="182"/>
      <c r="B13" s="69" t="str">
        <f>B17</f>
        <v>Compote Pomme Pastèque Eucalyptus</v>
      </c>
      <c r="C13" s="78" t="s">
        <v>11</v>
      </c>
      <c r="D13" s="4" t="str">
        <f>D17</f>
        <v>Compote Pomme Melon Canari</v>
      </c>
      <c r="E13" s="61" t="str">
        <f>E17</f>
        <v>Compote Pomme Raisin Cardamome</v>
      </c>
      <c r="F13" s="13" t="s">
        <v>11</v>
      </c>
    </row>
    <row r="14" spans="1:6" ht="14.65" thickBot="1" x14ac:dyDescent="0.5"/>
    <row r="15" spans="1:6" ht="46.5" customHeight="1" x14ac:dyDescent="0.45">
      <c r="A15" s="182" t="s">
        <v>50</v>
      </c>
      <c r="B15" s="49" t="str">
        <f>B11</f>
        <v xml:space="preserve">Courgettes pommes de terre au pesto et filet de saumon </v>
      </c>
      <c r="C15" s="62" t="str">
        <f>C11</f>
        <v>Veau Marengo revisité</v>
      </c>
      <c r="D15" s="19" t="str">
        <f>D11</f>
        <v>Pâtisson courgettes coquillettes au basilic et filet de poulet</v>
      </c>
      <c r="E15" s="62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45">
      <c r="A16" s="182"/>
      <c r="B16" s="20" t="s">
        <v>53</v>
      </c>
      <c r="C16" s="63" t="s">
        <v>13</v>
      </c>
      <c r="D16" s="10" t="s">
        <v>55</v>
      </c>
      <c r="E16" s="63" t="s">
        <v>53</v>
      </c>
      <c r="F16" s="12" t="s">
        <v>54</v>
      </c>
    </row>
    <row r="17" spans="1:6" ht="28.9" thickBot="1" x14ac:dyDescent="0.5">
      <c r="A17" s="182"/>
      <c r="B17" s="21" t="s">
        <v>94</v>
      </c>
      <c r="C17" s="69" t="s">
        <v>95</v>
      </c>
      <c r="D17" s="22" t="s">
        <v>96</v>
      </c>
      <c r="E17" s="69" t="s">
        <v>97</v>
      </c>
      <c r="F17" s="5" t="s">
        <v>98</v>
      </c>
    </row>
    <row r="18" spans="1:6" ht="14.65" thickBot="1" x14ac:dyDescent="0.5"/>
    <row r="19" spans="1:6" ht="14.25" customHeight="1" x14ac:dyDescent="0.45">
      <c r="A19" s="184" t="s">
        <v>60</v>
      </c>
      <c r="B19" s="15" t="s">
        <v>62</v>
      </c>
      <c r="C19" s="71" t="s">
        <v>61</v>
      </c>
      <c r="D19" s="32" t="s">
        <v>99</v>
      </c>
      <c r="E19" s="71" t="s">
        <v>63</v>
      </c>
      <c r="F19" s="15" t="s">
        <v>64</v>
      </c>
    </row>
    <row r="20" spans="1:6" ht="27.75" x14ac:dyDescent="0.45">
      <c r="A20" s="184"/>
      <c r="B20" s="26" t="s">
        <v>68</v>
      </c>
      <c r="C20" s="72" t="s">
        <v>66</v>
      </c>
      <c r="D20" s="27" t="s">
        <v>100</v>
      </c>
      <c r="E20" s="72" t="s">
        <v>101</v>
      </c>
      <c r="F20" s="72" t="s">
        <v>102</v>
      </c>
    </row>
    <row r="21" spans="1:6" ht="27.75" x14ac:dyDescent="0.45">
      <c r="A21" s="184"/>
      <c r="B21" s="26" t="s">
        <v>71</v>
      </c>
      <c r="C21" s="72" t="s">
        <v>72</v>
      </c>
      <c r="D21" s="27" t="s">
        <v>71</v>
      </c>
      <c r="E21" s="72" t="s">
        <v>72</v>
      </c>
      <c r="F21" s="72" t="s">
        <v>71</v>
      </c>
    </row>
    <row r="22" spans="1:6" ht="42" thickBot="1" x14ac:dyDescent="0.5">
      <c r="A22" s="184"/>
      <c r="B22" s="29" t="s">
        <v>73</v>
      </c>
      <c r="C22" s="73" t="s">
        <v>74</v>
      </c>
      <c r="D22" s="30" t="s">
        <v>103</v>
      </c>
      <c r="E22" s="73" t="s">
        <v>74</v>
      </c>
      <c r="F22" s="73" t="s">
        <v>73</v>
      </c>
    </row>
    <row r="23" spans="1:6" ht="9.75" customHeight="1" x14ac:dyDescent="0.45"/>
    <row r="24" spans="1:6" ht="8.25" customHeight="1" x14ac:dyDescent="0.45">
      <c r="A24" s="52"/>
      <c r="B24" s="52"/>
      <c r="C24" s="52"/>
      <c r="D24" s="52"/>
      <c r="E24" s="52"/>
      <c r="F24" s="52"/>
    </row>
    <row r="25" spans="1:6" ht="13.5" customHeight="1" x14ac:dyDescent="0.45">
      <c r="A25" s="53"/>
      <c r="B25" s="92" t="s">
        <v>26</v>
      </c>
      <c r="C25" s="54"/>
      <c r="D25" s="176" t="s">
        <v>27</v>
      </c>
      <c r="E25" s="178" t="s">
        <v>28</v>
      </c>
      <c r="F25" s="183" t="s">
        <v>29</v>
      </c>
    </row>
    <row r="26" spans="1:6" x14ac:dyDescent="0.45">
      <c r="A26" s="55"/>
      <c r="B26" s="58" t="s">
        <v>30</v>
      </c>
      <c r="C26" s="56"/>
      <c r="D26" s="177"/>
      <c r="E26" s="178"/>
      <c r="F26" s="183"/>
    </row>
    <row r="27" spans="1:6" x14ac:dyDescent="0.45">
      <c r="A27" s="52"/>
      <c r="B27" s="52" t="s">
        <v>31</v>
      </c>
      <c r="C27" s="52"/>
      <c r="D27" s="52"/>
      <c r="E27" s="52"/>
      <c r="F27" s="52"/>
    </row>
    <row r="28" spans="1:6" x14ac:dyDescent="0.45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6" ht="24.4" x14ac:dyDescent="0.45">
      <c r="A1" s="168" t="s">
        <v>0</v>
      </c>
      <c r="B1" s="168"/>
      <c r="C1" s="168"/>
      <c r="D1" s="168"/>
      <c r="E1" s="168"/>
      <c r="F1" s="168"/>
    </row>
    <row r="2" spans="1:6" ht="24.4" x14ac:dyDescent="0.45">
      <c r="A2" s="168" t="s">
        <v>83</v>
      </c>
      <c r="B2" s="168"/>
      <c r="C2" s="168"/>
      <c r="D2" s="168"/>
      <c r="E2" s="168"/>
      <c r="F2" s="168"/>
    </row>
    <row r="3" spans="1:6" ht="17.25" x14ac:dyDescent="0.45">
      <c r="A3" s="169" t="str">
        <f>'S39 DEJ'!A3:F3</f>
        <v>Découverte du Melon Canari</v>
      </c>
      <c r="B3" s="169"/>
      <c r="C3" s="169"/>
      <c r="D3" s="169"/>
      <c r="E3" s="169"/>
      <c r="F3" s="169"/>
    </row>
    <row r="4" spans="1:6" ht="14.65" thickBot="1" x14ac:dyDescent="0.5"/>
    <row r="5" spans="1:6" ht="17.649999999999999" customHeight="1" x14ac:dyDescent="0.45">
      <c r="A5" s="170" t="s">
        <v>3</v>
      </c>
      <c r="B5" s="171"/>
      <c r="C5" s="171"/>
      <c r="D5" s="171"/>
      <c r="E5" s="171"/>
      <c r="F5" s="172"/>
    </row>
    <row r="6" spans="1:6" ht="14.65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x14ac:dyDescent="0.45">
      <c r="A10" s="181" t="s">
        <v>9</v>
      </c>
      <c r="B10" s="80" t="s">
        <v>104</v>
      </c>
      <c r="C10" s="64" t="s">
        <v>105</v>
      </c>
      <c r="D10" s="84" t="s">
        <v>10</v>
      </c>
      <c r="E10" s="85" t="s">
        <v>106</v>
      </c>
      <c r="F10" s="88" t="s">
        <v>104</v>
      </c>
    </row>
    <row r="11" spans="1:6" x14ac:dyDescent="0.45">
      <c r="A11" s="181"/>
      <c r="B11" s="20" t="s">
        <v>13</v>
      </c>
      <c r="C11" s="63" t="s">
        <v>12</v>
      </c>
      <c r="D11" s="10" t="s">
        <v>107</v>
      </c>
      <c r="E11" s="63" t="s">
        <v>13</v>
      </c>
      <c r="F11" s="63" t="s">
        <v>108</v>
      </c>
    </row>
    <row r="12" spans="1:6" ht="15" customHeight="1" thickBot="1" x14ac:dyDescent="0.5">
      <c r="A12" s="181"/>
      <c r="B12" s="82" t="s">
        <v>23</v>
      </c>
      <c r="C12" s="89" t="s">
        <v>109</v>
      </c>
      <c r="D12" s="11" t="s">
        <v>110</v>
      </c>
      <c r="E12" s="78" t="s">
        <v>111</v>
      </c>
      <c r="F12" s="78" t="s">
        <v>25</v>
      </c>
    </row>
    <row r="13" spans="1:6" ht="14.65" thickBot="1" x14ac:dyDescent="0.5">
      <c r="B13" s="79"/>
    </row>
    <row r="14" spans="1:6" x14ac:dyDescent="0.45">
      <c r="A14" s="181" t="s">
        <v>20</v>
      </c>
      <c r="B14" s="83" t="s">
        <v>10</v>
      </c>
      <c r="C14" s="62" t="s">
        <v>21</v>
      </c>
      <c r="D14" s="84" t="s">
        <v>10</v>
      </c>
      <c r="E14" s="85" t="s">
        <v>106</v>
      </c>
      <c r="F14" s="85" t="s">
        <v>10</v>
      </c>
    </row>
    <row r="15" spans="1:6" ht="13.5" customHeight="1" x14ac:dyDescent="0.45">
      <c r="A15" s="181"/>
      <c r="B15" s="20" t="s">
        <v>13</v>
      </c>
      <c r="C15" s="63" t="s">
        <v>108</v>
      </c>
      <c r="D15" s="10" t="s">
        <v>107</v>
      </c>
      <c r="E15" s="20" t="s">
        <v>13</v>
      </c>
      <c r="F15" s="63" t="s">
        <v>108</v>
      </c>
    </row>
    <row r="16" spans="1:6" ht="26.25" customHeight="1" thickBot="1" x14ac:dyDescent="0.5">
      <c r="A16" s="181"/>
      <c r="B16" s="82" t="s">
        <v>23</v>
      </c>
      <c r="C16" s="78" t="s">
        <v>112</v>
      </c>
      <c r="D16" s="11" t="s">
        <v>110</v>
      </c>
      <c r="E16" s="82" t="s">
        <v>23</v>
      </c>
      <c r="F16" s="78" t="s">
        <v>25</v>
      </c>
    </row>
    <row r="17" spans="1:6" ht="9.75" customHeight="1" x14ac:dyDescent="0.45"/>
    <row r="18" spans="1:6" ht="8.25" customHeight="1" x14ac:dyDescent="0.45">
      <c r="A18" s="52"/>
      <c r="B18" s="52"/>
      <c r="C18" s="52"/>
      <c r="D18" s="52"/>
      <c r="E18" s="52"/>
      <c r="F18" s="52"/>
    </row>
    <row r="19" spans="1:6" ht="13.5" customHeight="1" x14ac:dyDescent="0.45">
      <c r="A19" s="53"/>
      <c r="B19" s="92" t="s">
        <v>26</v>
      </c>
      <c r="C19" s="54"/>
      <c r="D19" s="176" t="s">
        <v>27</v>
      </c>
      <c r="E19" s="178" t="s">
        <v>28</v>
      </c>
      <c r="F19" s="183" t="s">
        <v>29</v>
      </c>
    </row>
    <row r="20" spans="1:6" x14ac:dyDescent="0.45">
      <c r="A20" s="55"/>
      <c r="B20" s="58" t="s">
        <v>30</v>
      </c>
      <c r="C20" s="56"/>
      <c r="D20" s="177"/>
      <c r="E20" s="178"/>
      <c r="F20" s="183"/>
    </row>
    <row r="21" spans="1:6" x14ac:dyDescent="0.45">
      <c r="A21" s="52"/>
      <c r="B21" s="52" t="s">
        <v>31</v>
      </c>
      <c r="C21" s="52"/>
      <c r="D21" s="52"/>
      <c r="E21" s="52"/>
      <c r="F21" s="52"/>
    </row>
    <row r="22" spans="1:6" x14ac:dyDescent="0.4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6" ht="24.4" x14ac:dyDescent="0.45">
      <c r="A1" s="168" t="s">
        <v>33</v>
      </c>
      <c r="B1" s="168"/>
      <c r="C1" s="168"/>
      <c r="D1" s="168"/>
      <c r="E1" s="168"/>
      <c r="F1" s="168"/>
    </row>
    <row r="2" spans="1:6" ht="24.4" x14ac:dyDescent="0.45">
      <c r="A2" s="168" t="s">
        <v>113</v>
      </c>
      <c r="B2" s="168"/>
      <c r="C2" s="168"/>
      <c r="D2" s="168"/>
      <c r="E2" s="168"/>
      <c r="F2" s="168"/>
    </row>
    <row r="3" spans="1:6" ht="17.25" x14ac:dyDescent="0.45">
      <c r="A3" s="169" t="s">
        <v>114</v>
      </c>
      <c r="B3" s="169"/>
      <c r="C3" s="169"/>
      <c r="D3" s="169"/>
      <c r="E3" s="169"/>
      <c r="F3" s="169"/>
    </row>
    <row r="4" spans="1:6" ht="17.649999999999999" thickBot="1" x14ac:dyDescent="0.5">
      <c r="A4" s="169"/>
      <c r="B4" s="169"/>
      <c r="C4" s="169"/>
      <c r="D4" s="169"/>
      <c r="E4" s="169"/>
      <c r="F4" s="169"/>
    </row>
    <row r="5" spans="1:6" ht="17.649999999999999" customHeight="1" x14ac:dyDescent="0.45">
      <c r="A5" s="170" t="s">
        <v>3</v>
      </c>
      <c r="B5" s="171"/>
      <c r="C5" s="171"/>
      <c r="D5" s="171"/>
      <c r="E5" s="171"/>
      <c r="F5" s="172"/>
    </row>
    <row r="6" spans="1:6" ht="14.65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ht="25.5" customHeight="1" x14ac:dyDescent="0.45">
      <c r="A10" s="182" t="s">
        <v>36</v>
      </c>
      <c r="B10" s="62" t="s">
        <v>115</v>
      </c>
      <c r="C10" s="90"/>
      <c r="D10" s="62" t="s">
        <v>116</v>
      </c>
      <c r="E10" s="62"/>
      <c r="F10" s="18"/>
    </row>
    <row r="11" spans="1:6" ht="42.75" x14ac:dyDescent="0.45">
      <c r="A11" s="182"/>
      <c r="B11" s="47" t="s">
        <v>117</v>
      </c>
      <c r="C11" s="66" t="s">
        <v>118</v>
      </c>
      <c r="D11" s="47" t="s">
        <v>119</v>
      </c>
      <c r="E11" s="60" t="s">
        <v>120</v>
      </c>
      <c r="F11" s="51" t="s">
        <v>121</v>
      </c>
    </row>
    <row r="12" spans="1:6" ht="12.75" customHeight="1" x14ac:dyDescent="0.45">
      <c r="A12" s="182"/>
      <c r="B12" s="63"/>
      <c r="C12" s="20" t="str">
        <f>C16</f>
        <v>Yaourt nature</v>
      </c>
      <c r="D12" s="63" t="s">
        <v>19</v>
      </c>
      <c r="E12" s="63" t="str">
        <f>E16</f>
        <v xml:space="preserve">Fromage blanc nature </v>
      </c>
      <c r="F12" s="12" t="s">
        <v>122</v>
      </c>
    </row>
    <row r="13" spans="1:6" ht="26.65" thickBot="1" x14ac:dyDescent="0.5">
      <c r="A13" s="182"/>
      <c r="B13" s="78" t="s">
        <v>11</v>
      </c>
      <c r="C13" s="86" t="str">
        <f>C17</f>
        <v>Compote Pomme Melon Vanille</v>
      </c>
      <c r="D13" s="86" t="str">
        <f>D17</f>
        <v>Compote Banane Pomme Citronnelle</v>
      </c>
      <c r="E13" s="78" t="s">
        <v>11</v>
      </c>
      <c r="F13" s="13" t="str">
        <f>E13</f>
        <v>Fruit de saison</v>
      </c>
    </row>
    <row r="14" spans="1:6" ht="14.65" thickBot="1" x14ac:dyDescent="0.5"/>
    <row r="15" spans="1:6" ht="46.5" customHeight="1" x14ac:dyDescent="0.45">
      <c r="A15" s="182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70" t="str">
        <f>D11</f>
        <v>Carottes au curry pommes de terre et poulet tandoori</v>
      </c>
      <c r="E15" s="49" t="str">
        <f>E11</f>
        <v>Légumes d'été pâtes à la cardamome et filet de bœuf</v>
      </c>
      <c r="F15" s="70" t="str">
        <f>F11</f>
        <v>Potiron boulgour et dos de Cabillaud</v>
      </c>
    </row>
    <row r="16" spans="1:6" ht="13.5" customHeight="1" x14ac:dyDescent="0.45">
      <c r="A16" s="182"/>
      <c r="B16" s="63" t="s">
        <v>82</v>
      </c>
      <c r="C16" s="20" t="s">
        <v>13</v>
      </c>
      <c r="D16" s="63" t="s">
        <v>53</v>
      </c>
      <c r="E16" s="63" t="s">
        <v>55</v>
      </c>
      <c r="F16" s="12" t="s">
        <v>54</v>
      </c>
    </row>
    <row r="17" spans="1:6" ht="28.9" thickBot="1" x14ac:dyDescent="0.5">
      <c r="A17" s="182"/>
      <c r="B17" s="69" t="s">
        <v>123</v>
      </c>
      <c r="C17" s="86" t="s">
        <v>124</v>
      </c>
      <c r="D17" s="61" t="s">
        <v>125</v>
      </c>
      <c r="E17" s="69" t="s">
        <v>97</v>
      </c>
      <c r="F17" s="23" t="s">
        <v>126</v>
      </c>
    </row>
    <row r="18" spans="1:6" ht="14.65" thickBot="1" x14ac:dyDescent="0.5"/>
    <row r="19" spans="1:6" ht="14.25" customHeight="1" x14ac:dyDescent="0.45">
      <c r="A19" s="184" t="s">
        <v>60</v>
      </c>
      <c r="B19" s="32" t="s">
        <v>61</v>
      </c>
      <c r="C19" s="15" t="s">
        <v>62</v>
      </c>
      <c r="D19" s="71" t="s">
        <v>99</v>
      </c>
      <c r="E19" s="33" t="s">
        <v>63</v>
      </c>
      <c r="F19" s="15" t="s">
        <v>64</v>
      </c>
    </row>
    <row r="20" spans="1:6" x14ac:dyDescent="0.45">
      <c r="A20" s="184"/>
      <c r="B20" s="26" t="s">
        <v>127</v>
      </c>
      <c r="C20" s="26" t="s">
        <v>68</v>
      </c>
      <c r="D20" s="72" t="s">
        <v>66</v>
      </c>
      <c r="E20" s="28" t="s">
        <v>128</v>
      </c>
      <c r="F20" s="28" t="s">
        <v>129</v>
      </c>
    </row>
    <row r="21" spans="1:6" ht="27.75" x14ac:dyDescent="0.45">
      <c r="A21" s="184"/>
      <c r="B21" s="26" t="s">
        <v>71</v>
      </c>
      <c r="C21" s="26" t="s">
        <v>72</v>
      </c>
      <c r="D21" s="72" t="s">
        <v>71</v>
      </c>
      <c r="E21" s="28" t="s">
        <v>72</v>
      </c>
      <c r="F21" s="28" t="s">
        <v>71</v>
      </c>
    </row>
    <row r="22" spans="1:6" ht="14.65" thickBot="1" x14ac:dyDescent="0.5">
      <c r="A22" s="184"/>
      <c r="B22" s="73" t="s">
        <v>73</v>
      </c>
      <c r="C22" s="29" t="s">
        <v>74</v>
      </c>
      <c r="D22" s="73" t="s">
        <v>73</v>
      </c>
      <c r="E22" s="31" t="s">
        <v>74</v>
      </c>
      <c r="F22" s="31" t="str">
        <f>D22</f>
        <v>Compote de Pommes</v>
      </c>
    </row>
    <row r="23" spans="1:6" ht="9.75" customHeight="1" x14ac:dyDescent="0.45"/>
    <row r="24" spans="1:6" ht="8.25" customHeight="1" x14ac:dyDescent="0.45">
      <c r="A24" s="52"/>
      <c r="B24" s="52"/>
      <c r="C24" s="52"/>
      <c r="D24" s="52"/>
      <c r="E24" s="52"/>
      <c r="F24" s="52"/>
    </row>
    <row r="25" spans="1:6" ht="13.5" customHeight="1" x14ac:dyDescent="0.45">
      <c r="A25" s="53"/>
      <c r="B25" s="92" t="s">
        <v>26</v>
      </c>
      <c r="C25" s="54"/>
      <c r="D25" s="176" t="s">
        <v>27</v>
      </c>
      <c r="E25" s="178" t="s">
        <v>28</v>
      </c>
      <c r="F25" s="183" t="s">
        <v>29</v>
      </c>
    </row>
    <row r="26" spans="1:6" x14ac:dyDescent="0.45">
      <c r="A26" s="55"/>
      <c r="B26" s="58" t="s">
        <v>30</v>
      </c>
      <c r="C26" s="56"/>
      <c r="D26" s="177"/>
      <c r="E26" s="178"/>
      <c r="F26" s="183"/>
    </row>
    <row r="27" spans="1:6" x14ac:dyDescent="0.45">
      <c r="A27" s="52"/>
      <c r="B27" s="52" t="s">
        <v>31</v>
      </c>
      <c r="C27" s="52"/>
      <c r="D27" s="52"/>
      <c r="E27" s="52"/>
      <c r="F27" s="52"/>
    </row>
    <row r="28" spans="1:6" x14ac:dyDescent="0.45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3984375" defaultRowHeight="14.25" x14ac:dyDescent="0.45"/>
  <cols>
    <col min="1" max="1" width="11.3984375" style="8"/>
    <col min="2" max="6" width="21.3984375" customWidth="1"/>
  </cols>
  <sheetData>
    <row r="1" spans="1:6" ht="24.4" x14ac:dyDescent="0.45">
      <c r="A1" s="168" t="s">
        <v>0</v>
      </c>
      <c r="B1" s="168"/>
      <c r="C1" s="168"/>
      <c r="D1" s="168"/>
      <c r="E1" s="168"/>
      <c r="F1" s="168"/>
    </row>
    <row r="2" spans="1:6" ht="24.4" x14ac:dyDescent="0.45">
      <c r="A2" s="168" t="str">
        <f>'S40 DEJ'!A2:F2</f>
        <v>Du 28 septembre au 2 octobre 2020</v>
      </c>
      <c r="B2" s="168"/>
      <c r="C2" s="168"/>
      <c r="D2" s="168"/>
      <c r="E2" s="168"/>
      <c r="F2" s="168"/>
    </row>
    <row r="3" spans="1:6" ht="17.25" x14ac:dyDescent="0.45">
      <c r="A3" s="169" t="str">
        <f>'S40 DEJ'!A3:F3</f>
        <v>Découverte de la Patate Douce</v>
      </c>
      <c r="B3" s="169"/>
      <c r="C3" s="169"/>
      <c r="D3" s="169"/>
      <c r="E3" s="169"/>
      <c r="F3" s="169"/>
    </row>
    <row r="4" spans="1:6" ht="14.65" thickBot="1" x14ac:dyDescent="0.5"/>
    <row r="5" spans="1:6" ht="17.649999999999999" customHeight="1" x14ac:dyDescent="0.45">
      <c r="A5" s="170" t="s">
        <v>3</v>
      </c>
      <c r="B5" s="171"/>
      <c r="C5" s="171"/>
      <c r="D5" s="171"/>
      <c r="E5" s="171"/>
      <c r="F5" s="172"/>
    </row>
    <row r="6" spans="1:6" ht="14.65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x14ac:dyDescent="0.45">
      <c r="A10" s="181" t="s">
        <v>9</v>
      </c>
      <c r="B10" s="62" t="s">
        <v>21</v>
      </c>
      <c r="C10" s="88" t="s">
        <v>11</v>
      </c>
      <c r="D10" s="88" t="s">
        <v>11</v>
      </c>
      <c r="E10" s="85" t="s">
        <v>10</v>
      </c>
      <c r="F10" s="88" t="s">
        <v>11</v>
      </c>
    </row>
    <row r="11" spans="1:6" x14ac:dyDescent="0.45">
      <c r="A11" s="181"/>
      <c r="B11" s="10" t="s">
        <v>107</v>
      </c>
      <c r="C11" s="63" t="s">
        <v>55</v>
      </c>
      <c r="D11" s="20" t="s">
        <v>13</v>
      </c>
      <c r="E11" s="91" t="s">
        <v>130</v>
      </c>
      <c r="F11" s="91" t="s">
        <v>55</v>
      </c>
    </row>
    <row r="12" spans="1:6" ht="15" customHeight="1" thickBot="1" x14ac:dyDescent="0.5">
      <c r="A12" s="181"/>
      <c r="B12" s="82" t="s">
        <v>131</v>
      </c>
      <c r="C12" s="78" t="s">
        <v>132</v>
      </c>
      <c r="D12" s="11" t="s">
        <v>111</v>
      </c>
      <c r="E12" s="78" t="s">
        <v>12</v>
      </c>
      <c r="F12" s="78" t="s">
        <v>110</v>
      </c>
    </row>
    <row r="13" spans="1:6" ht="14.65" thickBot="1" x14ac:dyDescent="0.5">
      <c r="B13" s="79"/>
    </row>
    <row r="14" spans="1:6" x14ac:dyDescent="0.45">
      <c r="A14" s="181" t="s">
        <v>20</v>
      </c>
      <c r="B14" s="62" t="s">
        <v>21</v>
      </c>
      <c r="C14" s="84" t="s">
        <v>10</v>
      </c>
      <c r="D14" s="85" t="s">
        <v>21</v>
      </c>
      <c r="E14" s="85" t="s">
        <v>10</v>
      </c>
      <c r="F14" s="85" t="s">
        <v>21</v>
      </c>
    </row>
    <row r="15" spans="1:6" ht="13.5" customHeight="1" x14ac:dyDescent="0.45">
      <c r="A15" s="181"/>
      <c r="B15" s="10" t="s">
        <v>107</v>
      </c>
      <c r="C15" s="63" t="s">
        <v>55</v>
      </c>
      <c r="D15" s="20" t="s">
        <v>13</v>
      </c>
      <c r="E15" s="63" t="s">
        <v>107</v>
      </c>
      <c r="F15" s="63" t="str">
        <f>C15</f>
        <v xml:space="preserve">Fromage blanc nature </v>
      </c>
    </row>
    <row r="16" spans="1:6" ht="26.25" customHeight="1" thickBot="1" x14ac:dyDescent="0.5">
      <c r="A16" s="181"/>
      <c r="B16" s="11" t="s">
        <v>110</v>
      </c>
      <c r="C16" s="78" t="s">
        <v>132</v>
      </c>
      <c r="D16" s="11" t="s">
        <v>25</v>
      </c>
      <c r="E16" s="78" t="s">
        <v>112</v>
      </c>
      <c r="F16" s="78" t="s">
        <v>110</v>
      </c>
    </row>
    <row r="17" spans="1:6" ht="9.75" customHeight="1" x14ac:dyDescent="0.45"/>
    <row r="18" spans="1:6" ht="8.25" customHeight="1" x14ac:dyDescent="0.45">
      <c r="A18" s="52"/>
      <c r="B18" s="52"/>
      <c r="C18" s="52"/>
      <c r="D18" s="52"/>
      <c r="E18" s="52"/>
      <c r="F18" s="52"/>
    </row>
    <row r="19" spans="1:6" ht="13.5" customHeight="1" x14ac:dyDescent="0.45">
      <c r="A19" s="53"/>
      <c r="B19" s="92" t="s">
        <v>26</v>
      </c>
      <c r="C19" s="54"/>
      <c r="D19" s="176" t="s">
        <v>27</v>
      </c>
      <c r="E19" s="178" t="s">
        <v>28</v>
      </c>
      <c r="F19" s="183" t="s">
        <v>29</v>
      </c>
    </row>
    <row r="20" spans="1:6" x14ac:dyDescent="0.45">
      <c r="A20" s="55"/>
      <c r="B20" s="58" t="s">
        <v>30</v>
      </c>
      <c r="C20" s="56"/>
      <c r="D20" s="177"/>
      <c r="E20" s="178"/>
      <c r="F20" s="183"/>
    </row>
    <row r="21" spans="1:6" x14ac:dyDescent="0.45">
      <c r="A21" s="52"/>
      <c r="B21" s="52" t="s">
        <v>31</v>
      </c>
      <c r="C21" s="52"/>
      <c r="D21" s="52"/>
      <c r="E21" s="52"/>
      <c r="F21" s="52"/>
    </row>
    <row r="22" spans="1:6" x14ac:dyDescent="0.45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D08-B9D9-4C99-8A38-D82D2C06FE59}">
  <dimension ref="A1:F30"/>
  <sheetViews>
    <sheetView tabSelected="1" zoomScale="75" zoomScaleNormal="75" workbookViewId="0">
      <selection activeCell="I10" sqref="I10"/>
    </sheetView>
  </sheetViews>
  <sheetFormatPr baseColWidth="10" defaultColWidth="11.3984375" defaultRowHeight="14.25" x14ac:dyDescent="0.45"/>
  <cols>
    <col min="1" max="1" width="16.73046875" style="8" customWidth="1"/>
    <col min="2" max="6" width="21.3984375" customWidth="1"/>
  </cols>
  <sheetData>
    <row r="1" spans="1:6" ht="24.4" x14ac:dyDescent="0.45">
      <c r="A1" s="168" t="s">
        <v>33</v>
      </c>
      <c r="B1" s="168"/>
      <c r="C1" s="168"/>
      <c r="D1" s="168"/>
      <c r="E1" s="168"/>
      <c r="F1" s="168"/>
    </row>
    <row r="2" spans="1:6" ht="24.4" x14ac:dyDescent="0.45">
      <c r="A2" s="168" t="s">
        <v>133</v>
      </c>
      <c r="B2" s="168"/>
      <c r="C2" s="168"/>
      <c r="D2" s="168"/>
      <c r="E2" s="168"/>
      <c r="F2" s="168"/>
    </row>
    <row r="3" spans="1:6" ht="32.450000000000003" customHeight="1" x14ac:dyDescent="0.45">
      <c r="A3" s="185" t="s">
        <v>241</v>
      </c>
      <c r="B3" s="169"/>
      <c r="C3" s="169"/>
      <c r="D3" s="169"/>
      <c r="E3" s="169"/>
      <c r="F3" s="169"/>
    </row>
    <row r="4" spans="1:6" ht="14.65" thickBot="1" x14ac:dyDescent="0.5"/>
    <row r="5" spans="1:6" ht="17.649999999999999" customHeight="1" x14ac:dyDescent="0.45">
      <c r="A5" s="170" t="s">
        <v>134</v>
      </c>
      <c r="B5" s="171"/>
      <c r="C5" s="171"/>
      <c r="D5" s="171"/>
      <c r="E5" s="171"/>
      <c r="F5" s="172"/>
    </row>
    <row r="6" spans="1:6" ht="14.65" thickBot="1" x14ac:dyDescent="0.5">
      <c r="A6" s="173"/>
      <c r="B6" s="174"/>
      <c r="C6" s="174"/>
      <c r="D6" s="174"/>
      <c r="E6" s="174"/>
      <c r="F6" s="175"/>
    </row>
    <row r="7" spans="1:6" ht="8.25" customHeight="1" thickBot="1" x14ac:dyDescent="0.6">
      <c r="A7" s="9"/>
      <c r="B7" s="7"/>
      <c r="C7" s="7"/>
      <c r="D7" s="7"/>
      <c r="E7" s="7"/>
      <c r="F7" s="7"/>
    </row>
    <row r="8" spans="1:6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5"/>
    <row r="10" spans="1:6" ht="48" customHeight="1" x14ac:dyDescent="0.45">
      <c r="A10" s="184" t="s">
        <v>36</v>
      </c>
      <c r="B10" s="138"/>
      <c r="C10" s="134"/>
      <c r="D10" s="134" t="s">
        <v>135</v>
      </c>
      <c r="E10" s="134" t="s">
        <v>243</v>
      </c>
      <c r="F10" s="151"/>
    </row>
    <row r="11" spans="1:6" ht="52.5" x14ac:dyDescent="0.45">
      <c r="A11" s="184"/>
      <c r="B11" s="150" t="s">
        <v>136</v>
      </c>
      <c r="C11" s="139" t="s">
        <v>236</v>
      </c>
      <c r="D11" s="149" t="s">
        <v>137</v>
      </c>
      <c r="E11" s="139" t="s">
        <v>138</v>
      </c>
      <c r="F11" s="152" t="s">
        <v>139</v>
      </c>
    </row>
    <row r="12" spans="1:6" ht="26.65" thickBot="1" x14ac:dyDescent="0.5">
      <c r="B12" s="135" t="s">
        <v>140</v>
      </c>
      <c r="C12" s="136" t="s">
        <v>141</v>
      </c>
      <c r="D12" s="140" t="s">
        <v>240</v>
      </c>
      <c r="E12" s="136" t="s">
        <v>142</v>
      </c>
      <c r="F12" s="137" t="s">
        <v>143</v>
      </c>
    </row>
    <row r="13" spans="1:6" ht="14.65" thickBot="1" x14ac:dyDescent="0.5">
      <c r="A13" s="155"/>
      <c r="B13" s="141"/>
      <c r="C13" s="141"/>
      <c r="D13" s="141"/>
      <c r="E13" s="141"/>
      <c r="F13" s="141"/>
    </row>
    <row r="14" spans="1:6" ht="52.5" x14ac:dyDescent="0.45">
      <c r="A14" s="184" t="s">
        <v>249</v>
      </c>
      <c r="B14" s="138" t="s">
        <v>136</v>
      </c>
      <c r="C14" s="134" t="s">
        <v>236</v>
      </c>
      <c r="D14" s="142" t="s">
        <v>144</v>
      </c>
      <c r="E14" s="134" t="s">
        <v>138</v>
      </c>
      <c r="F14" s="151" t="s">
        <v>139</v>
      </c>
    </row>
    <row r="15" spans="1:6" ht="26.65" thickBot="1" x14ac:dyDescent="0.5">
      <c r="A15" s="184"/>
      <c r="B15" s="135" t="s">
        <v>140</v>
      </c>
      <c r="C15" s="136" t="s">
        <v>141</v>
      </c>
      <c r="D15" s="140" t="s">
        <v>240</v>
      </c>
      <c r="E15" s="136" t="s">
        <v>142</v>
      </c>
      <c r="F15" s="137" t="s">
        <v>143</v>
      </c>
    </row>
    <row r="16" spans="1:6" ht="14.65" thickBot="1" x14ac:dyDescent="0.5">
      <c r="A16" s="155"/>
      <c r="B16" s="141"/>
      <c r="C16" s="141"/>
      <c r="D16" s="141"/>
      <c r="E16" s="141"/>
      <c r="F16" s="141"/>
    </row>
    <row r="17" spans="1:6" x14ac:dyDescent="0.45">
      <c r="A17" s="184" t="s">
        <v>250</v>
      </c>
      <c r="B17" s="153" t="s">
        <v>247</v>
      </c>
      <c r="C17" s="134" t="s">
        <v>99</v>
      </c>
      <c r="D17" s="142" t="s">
        <v>145</v>
      </c>
      <c r="E17" s="154" t="s">
        <v>146</v>
      </c>
      <c r="F17" s="134" t="s">
        <v>147</v>
      </c>
    </row>
    <row r="18" spans="1:6" x14ac:dyDescent="0.45">
      <c r="A18" s="184"/>
      <c r="B18" s="150" t="s">
        <v>148</v>
      </c>
      <c r="C18" s="139" t="s">
        <v>66</v>
      </c>
      <c r="D18" s="149" t="s">
        <v>149</v>
      </c>
      <c r="E18" s="150" t="s">
        <v>129</v>
      </c>
      <c r="F18" s="139" t="s">
        <v>150</v>
      </c>
    </row>
    <row r="19" spans="1:6" x14ac:dyDescent="0.45">
      <c r="A19" s="184"/>
      <c r="B19" s="150" t="s">
        <v>71</v>
      </c>
      <c r="C19" s="139" t="s">
        <v>72</v>
      </c>
      <c r="D19" s="149" t="s">
        <v>71</v>
      </c>
      <c r="E19" s="150" t="s">
        <v>72</v>
      </c>
      <c r="F19" s="139" t="s">
        <v>71</v>
      </c>
    </row>
    <row r="20" spans="1:6" ht="26.65" thickBot="1" x14ac:dyDescent="0.5">
      <c r="A20" s="184"/>
      <c r="B20" s="135" t="s">
        <v>151</v>
      </c>
      <c r="C20" s="136" t="s">
        <v>152</v>
      </c>
      <c r="D20" s="140" t="s">
        <v>73</v>
      </c>
      <c r="E20" s="135" t="s">
        <v>142</v>
      </c>
      <c r="F20" s="136" t="s">
        <v>73</v>
      </c>
    </row>
    <row r="21" spans="1:6" ht="14.65" thickBot="1" x14ac:dyDescent="0.5">
      <c r="B21" s="149"/>
      <c r="C21" s="149"/>
      <c r="D21" s="149"/>
      <c r="E21" s="149"/>
      <c r="F21" s="149"/>
    </row>
    <row r="22" spans="1:6" x14ac:dyDescent="0.45">
      <c r="A22" s="95"/>
      <c r="B22" s="134" t="str">
        <f>B18</f>
        <v>Purée de Carottes</v>
      </c>
      <c r="C22" s="138" t="str">
        <f t="shared" ref="C22:F22" si="0">C18</f>
        <v>Purée de Brocolis</v>
      </c>
      <c r="D22" s="134" t="str">
        <f t="shared" si="0"/>
        <v>Purée d'Epinards</v>
      </c>
      <c r="E22" s="138" t="str">
        <f t="shared" si="0"/>
        <v>Purée de Potiron</v>
      </c>
      <c r="F22" s="134" t="str">
        <f t="shared" si="0"/>
        <v>Purée de Chou-fleur</v>
      </c>
    </row>
    <row r="23" spans="1:6" ht="39.75" thickBot="1" x14ac:dyDescent="0.5">
      <c r="A23" s="95" t="s">
        <v>153</v>
      </c>
      <c r="B23" s="61" t="str">
        <f>B20</f>
        <v xml:space="preserve">Compote Pomme Kaki </v>
      </c>
      <c r="C23" s="86" t="str">
        <f t="shared" ref="C23:F23" si="1">C20</f>
        <v>Compote de Pomme Poires</v>
      </c>
      <c r="D23" s="61" t="str">
        <f t="shared" si="1"/>
        <v>Compote de Pommes</v>
      </c>
      <c r="E23" s="86" t="str">
        <f t="shared" si="1"/>
        <v>Compote Pomme Clémentines</v>
      </c>
      <c r="F23" s="61" t="str">
        <f t="shared" si="1"/>
        <v>Compote de Pommes</v>
      </c>
    </row>
    <row r="24" spans="1:6" ht="9.75" customHeight="1" x14ac:dyDescent="0.45"/>
    <row r="25" spans="1:6" ht="8.25" customHeight="1" x14ac:dyDescent="0.45">
      <c r="A25" s="52"/>
      <c r="B25" s="52"/>
      <c r="C25" s="52"/>
      <c r="D25" s="52"/>
      <c r="E25" s="52"/>
      <c r="F25" s="52"/>
    </row>
    <row r="26" spans="1:6" ht="13.5" customHeight="1" x14ac:dyDescent="0.45">
      <c r="A26" s="53"/>
      <c r="B26" s="92" t="s">
        <v>26</v>
      </c>
      <c r="C26" s="54"/>
      <c r="D26" s="176"/>
      <c r="E26" s="178"/>
      <c r="F26" s="179"/>
    </row>
    <row r="27" spans="1:6" x14ac:dyDescent="0.45">
      <c r="A27" s="55"/>
      <c r="B27" s="58" t="s">
        <v>30</v>
      </c>
      <c r="C27" s="56"/>
      <c r="D27" s="177"/>
      <c r="E27" s="178"/>
      <c r="F27" s="180"/>
    </row>
    <row r="28" spans="1:6" x14ac:dyDescent="0.45">
      <c r="A28" s="52"/>
      <c r="B28" s="132" t="s">
        <v>154</v>
      </c>
      <c r="C28" s="52"/>
      <c r="D28" s="52"/>
      <c r="E28" s="52"/>
      <c r="F28" s="52"/>
    </row>
    <row r="29" spans="1:6" x14ac:dyDescent="0.45">
      <c r="A29" s="52"/>
      <c r="B29" s="52" t="s">
        <v>31</v>
      </c>
      <c r="C29" s="52"/>
      <c r="D29" s="52"/>
      <c r="E29" s="52"/>
      <c r="F29" s="52"/>
    </row>
    <row r="30" spans="1:6" x14ac:dyDescent="0.45">
      <c r="B30" s="52" t="s">
        <v>155</v>
      </c>
    </row>
  </sheetData>
  <mergeCells count="10">
    <mergeCell ref="D26:D27"/>
    <mergeCell ref="E26:E27"/>
    <mergeCell ref="F26:F27"/>
    <mergeCell ref="A1:F1"/>
    <mergeCell ref="A2:F2"/>
    <mergeCell ref="A3:F3"/>
    <mergeCell ref="A5:F6"/>
    <mergeCell ref="A10:A11"/>
    <mergeCell ref="A14:A15"/>
    <mergeCell ref="A17:A20"/>
  </mergeCells>
  <printOptions horizontalCentered="1" verticalCentered="1"/>
  <pageMargins left="0" right="0" top="0" bottom="0" header="0" footer="0"/>
  <pageSetup paperSize="9" scale="7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H30"/>
  <sheetViews>
    <sheetView topLeftCell="A12" zoomScale="83" zoomScaleNormal="100" workbookViewId="0">
      <selection activeCell="B30" sqref="B30"/>
    </sheetView>
  </sheetViews>
  <sheetFormatPr baseColWidth="10" defaultColWidth="11.3984375" defaultRowHeight="14.25" x14ac:dyDescent="0.45"/>
  <cols>
    <col min="1" max="1" width="16.73046875" style="8" customWidth="1"/>
    <col min="2" max="6" width="21.3984375" customWidth="1"/>
  </cols>
  <sheetData>
    <row r="1" spans="1:8" ht="24.4" x14ac:dyDescent="0.45">
      <c r="A1" s="168" t="s">
        <v>33</v>
      </c>
      <c r="B1" s="168"/>
      <c r="C1" s="168"/>
      <c r="D1" s="168"/>
      <c r="E1" s="168"/>
      <c r="F1" s="168"/>
    </row>
    <row r="2" spans="1:8" ht="24.4" x14ac:dyDescent="0.45">
      <c r="A2" s="168" t="s">
        <v>156</v>
      </c>
      <c r="B2" s="168"/>
      <c r="C2" s="168"/>
      <c r="D2" s="168"/>
      <c r="E2" s="168"/>
      <c r="F2" s="168"/>
    </row>
    <row r="3" spans="1:8" ht="17.25" x14ac:dyDescent="0.45">
      <c r="A3" s="169" t="s">
        <v>157</v>
      </c>
      <c r="B3" s="169"/>
      <c r="C3" s="169"/>
      <c r="D3" s="169"/>
      <c r="E3" s="169"/>
      <c r="F3" s="169"/>
    </row>
    <row r="4" spans="1:8" ht="14.65" thickBot="1" x14ac:dyDescent="0.5">
      <c r="B4" s="94"/>
    </row>
    <row r="5" spans="1:8" ht="17.649999999999999" customHeight="1" x14ac:dyDescent="0.45">
      <c r="A5" s="170" t="s">
        <v>134</v>
      </c>
      <c r="B5" s="171"/>
      <c r="C5" s="171"/>
      <c r="D5" s="171"/>
      <c r="E5" s="171"/>
      <c r="F5" s="172"/>
    </row>
    <row r="6" spans="1:8" ht="16.149999999999999" customHeight="1" thickBot="1" x14ac:dyDescent="0.5">
      <c r="A6" s="173"/>
      <c r="B6" s="174"/>
      <c r="C6" s="174"/>
      <c r="D6" s="174"/>
      <c r="E6" s="174"/>
      <c r="F6" s="175"/>
    </row>
    <row r="7" spans="1:8" ht="8.25" customHeight="1" thickBot="1" x14ac:dyDescent="0.6">
      <c r="A7" s="9"/>
      <c r="B7" s="7"/>
      <c r="C7" s="7"/>
      <c r="D7" s="7"/>
      <c r="E7" s="7"/>
      <c r="F7" s="7"/>
    </row>
    <row r="8" spans="1:8" ht="17.64999999999999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8" ht="8.25" customHeight="1" thickBot="1" x14ac:dyDescent="0.5"/>
    <row r="10" spans="1:8" ht="26.25" x14ac:dyDescent="0.45">
      <c r="A10" s="184" t="s">
        <v>36</v>
      </c>
      <c r="B10" s="38"/>
      <c r="C10" s="134"/>
      <c r="D10" s="142" t="s">
        <v>158</v>
      </c>
      <c r="E10" s="134"/>
      <c r="F10" s="151" t="s">
        <v>159</v>
      </c>
    </row>
    <row r="11" spans="1:8" ht="87" customHeight="1" x14ac:dyDescent="0.45">
      <c r="A11" s="184"/>
      <c r="B11" s="150" t="s">
        <v>160</v>
      </c>
      <c r="C11" s="139" t="s">
        <v>237</v>
      </c>
      <c r="D11" s="149" t="s">
        <v>161</v>
      </c>
      <c r="E11" s="139" t="s">
        <v>162</v>
      </c>
      <c r="F11" s="158" t="s">
        <v>238</v>
      </c>
    </row>
    <row r="12" spans="1:8" ht="26.65" thickBot="1" x14ac:dyDescent="0.5">
      <c r="B12" s="135" t="s">
        <v>163</v>
      </c>
      <c r="C12" s="136" t="s">
        <v>164</v>
      </c>
      <c r="D12" s="140" t="s">
        <v>165</v>
      </c>
      <c r="E12" s="136" t="s">
        <v>166</v>
      </c>
      <c r="F12" s="159" t="s">
        <v>167</v>
      </c>
    </row>
    <row r="13" spans="1:8" ht="14.65" thickBot="1" x14ac:dyDescent="0.5">
      <c r="A13" s="155"/>
      <c r="B13" s="143"/>
      <c r="C13" s="143"/>
      <c r="D13" s="143"/>
      <c r="E13" s="143"/>
      <c r="F13" s="143"/>
    </row>
    <row r="14" spans="1:8" ht="52.5" x14ac:dyDescent="0.45">
      <c r="A14" s="184" t="s">
        <v>249</v>
      </c>
      <c r="B14" s="163" t="s">
        <v>168</v>
      </c>
      <c r="C14" s="134" t="s">
        <v>237</v>
      </c>
      <c r="D14" s="164" t="s">
        <v>161</v>
      </c>
      <c r="E14" s="163" t="s">
        <v>169</v>
      </c>
      <c r="F14" s="134" t="s">
        <v>238</v>
      </c>
    </row>
    <row r="15" spans="1:8" ht="26.65" thickBot="1" x14ac:dyDescent="0.5">
      <c r="A15" s="184"/>
      <c r="B15" s="165" t="s">
        <v>163</v>
      </c>
      <c r="C15" s="136" t="s">
        <v>164</v>
      </c>
      <c r="D15" s="166" t="s">
        <v>165</v>
      </c>
      <c r="E15" s="165" t="s">
        <v>166</v>
      </c>
      <c r="F15" s="136" t="s">
        <v>167</v>
      </c>
      <c r="H15" s="184"/>
    </row>
    <row r="16" spans="1:8" ht="14.65" thickBot="1" x14ac:dyDescent="0.5">
      <c r="A16" s="155"/>
      <c r="B16" s="143"/>
      <c r="C16" s="143"/>
      <c r="D16" s="143"/>
      <c r="E16" s="143"/>
      <c r="F16" s="143"/>
      <c r="H16" s="184"/>
    </row>
    <row r="17" spans="1:8" x14ac:dyDescent="0.45">
      <c r="A17" s="184" t="s">
        <v>250</v>
      </c>
      <c r="B17" s="138" t="s">
        <v>63</v>
      </c>
      <c r="C17" s="134" t="s">
        <v>147</v>
      </c>
      <c r="D17" s="156" t="s">
        <v>170</v>
      </c>
      <c r="E17" s="134" t="s">
        <v>99</v>
      </c>
      <c r="F17" s="157" t="s">
        <v>171</v>
      </c>
      <c r="H17" s="184"/>
    </row>
    <row r="18" spans="1:8" x14ac:dyDescent="0.45">
      <c r="A18" s="184"/>
      <c r="B18" s="150" t="s">
        <v>66</v>
      </c>
      <c r="C18" s="139" t="s">
        <v>150</v>
      </c>
      <c r="D18" s="149" t="s">
        <v>172</v>
      </c>
      <c r="E18" s="139" t="s">
        <v>173</v>
      </c>
      <c r="F18" s="158" t="s">
        <v>148</v>
      </c>
      <c r="H18" s="184"/>
    </row>
    <row r="19" spans="1:8" x14ac:dyDescent="0.45">
      <c r="A19" s="184"/>
      <c r="B19" s="36" t="s">
        <v>72</v>
      </c>
      <c r="C19" s="60" t="s">
        <v>71</v>
      </c>
      <c r="D19" s="3" t="s">
        <v>72</v>
      </c>
      <c r="E19" s="60" t="s">
        <v>71</v>
      </c>
      <c r="F19" s="51" t="s">
        <v>72</v>
      </c>
    </row>
    <row r="20" spans="1:8" ht="26.65" thickBot="1" x14ac:dyDescent="0.5">
      <c r="A20" s="184"/>
      <c r="B20" s="135" t="s">
        <v>174</v>
      </c>
      <c r="C20" s="136" t="s">
        <v>244</v>
      </c>
      <c r="D20" s="140" t="s">
        <v>175</v>
      </c>
      <c r="E20" s="136" t="s">
        <v>176</v>
      </c>
      <c r="F20" s="159" t="s">
        <v>177</v>
      </c>
    </row>
    <row r="21" spans="1:8" ht="14.65" thickBot="1" x14ac:dyDescent="0.5">
      <c r="B21" s="149"/>
      <c r="C21" s="149"/>
      <c r="D21" s="149"/>
      <c r="E21" s="149"/>
      <c r="F21" s="149"/>
    </row>
    <row r="22" spans="1:8" x14ac:dyDescent="0.45">
      <c r="A22" s="95"/>
      <c r="B22" s="138" t="str">
        <f>B18</f>
        <v>Purée de Brocolis</v>
      </c>
      <c r="C22" s="134" t="str">
        <f t="shared" ref="C22:F22" si="0">C18</f>
        <v>Purée de Chou-fleur</v>
      </c>
      <c r="D22" s="142" t="str">
        <f t="shared" si="0"/>
        <v>Purée de Courge</v>
      </c>
      <c r="E22" s="134" t="str">
        <f t="shared" si="0"/>
        <v>Purée d'Epinard</v>
      </c>
      <c r="F22" s="151" t="str">
        <f t="shared" si="0"/>
        <v>Purée de Carottes</v>
      </c>
    </row>
    <row r="23" spans="1:8" ht="26.65" thickBot="1" x14ac:dyDescent="0.5">
      <c r="A23" s="95" t="s">
        <v>178</v>
      </c>
      <c r="B23" s="135" t="str">
        <f>B20</f>
        <v xml:space="preserve">Compote Pomme </v>
      </c>
      <c r="C23" s="136" t="str">
        <f t="shared" ref="C23:F23" si="1">C20</f>
        <v>Compote Pomme Citron</v>
      </c>
      <c r="D23" s="140" t="str">
        <f t="shared" si="1"/>
        <v xml:space="preserve">Compote Pomme Poire </v>
      </c>
      <c r="E23" s="136" t="str">
        <f t="shared" si="1"/>
        <v xml:space="preserve">Compote Pomme Coing </v>
      </c>
      <c r="F23" s="137" t="str">
        <f t="shared" si="1"/>
        <v xml:space="preserve">Compote Pomme Clémentine </v>
      </c>
    </row>
    <row r="24" spans="1:8" ht="9.75" customHeight="1" x14ac:dyDescent="0.45">
      <c r="B24" s="93"/>
      <c r="C24" s="93"/>
      <c r="D24" s="93"/>
      <c r="E24" s="93"/>
      <c r="F24" s="93"/>
    </row>
    <row r="25" spans="1:8" ht="8.25" customHeight="1" x14ac:dyDescent="0.45">
      <c r="A25" s="52"/>
      <c r="B25" s="52"/>
      <c r="C25" s="52"/>
      <c r="D25" s="52"/>
      <c r="E25" s="52"/>
      <c r="F25" s="52"/>
    </row>
    <row r="26" spans="1:8" ht="13.5" customHeight="1" x14ac:dyDescent="0.45">
      <c r="A26" s="53"/>
      <c r="B26" s="92" t="s">
        <v>26</v>
      </c>
      <c r="C26" s="54"/>
      <c r="D26" s="176"/>
      <c r="E26" s="178"/>
      <c r="F26" s="179"/>
    </row>
    <row r="27" spans="1:8" x14ac:dyDescent="0.45">
      <c r="A27" s="55"/>
      <c r="B27" s="58" t="s">
        <v>30</v>
      </c>
      <c r="C27" s="56"/>
      <c r="D27" s="177"/>
      <c r="E27" s="178"/>
      <c r="F27" s="180"/>
    </row>
    <row r="28" spans="1:8" x14ac:dyDescent="0.45">
      <c r="A28" s="52"/>
      <c r="B28" s="132" t="s">
        <v>154</v>
      </c>
      <c r="C28" s="52"/>
      <c r="D28" s="52"/>
      <c r="E28" s="52"/>
      <c r="F28" s="52"/>
    </row>
    <row r="29" spans="1:8" x14ac:dyDescent="0.45">
      <c r="A29" s="52"/>
      <c r="B29" s="52" t="s">
        <v>31</v>
      </c>
      <c r="C29" s="52"/>
      <c r="D29" s="52"/>
      <c r="E29" s="52"/>
      <c r="F29" s="52"/>
    </row>
    <row r="30" spans="1:8" x14ac:dyDescent="0.45">
      <c r="B30" s="52" t="s">
        <v>155</v>
      </c>
    </row>
  </sheetData>
  <mergeCells count="11">
    <mergeCell ref="H15:H18"/>
    <mergeCell ref="A17:A20"/>
    <mergeCell ref="A14:A15"/>
    <mergeCell ref="D26:D27"/>
    <mergeCell ref="E26:E27"/>
    <mergeCell ref="F26:F27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S49-DEJ</vt:lpstr>
      <vt:lpstr>S50-DEJ</vt:lpstr>
      <vt:lpstr>S51-DEJ</vt:lpstr>
      <vt:lpstr>S37 DEJ</vt:lpstr>
      <vt:lpstr>S52-DEJ</vt:lpstr>
      <vt:lpstr>Allergènes</vt:lpstr>
      <vt:lpstr>Allergènes!Impression_des_titres</vt:lpstr>
      <vt:lpstr>Allergènes!Zone_d_impression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'S49-DEJ'!Zone_d_impression</vt:lpstr>
      <vt:lpstr>'S50-DEJ'!Zone_d_impression</vt:lpstr>
      <vt:lpstr>'S51-DEJ'!Zone_d_impression</vt:lpstr>
      <vt:lpstr>'S52-DEJ'!Zone_d_impression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</cp:lastModifiedBy>
  <cp:revision/>
  <dcterms:created xsi:type="dcterms:W3CDTF">2020-08-14T10:54:13Z</dcterms:created>
  <dcterms:modified xsi:type="dcterms:W3CDTF">2023-11-21T13:13:11Z</dcterms:modified>
  <cp:category/>
  <cp:contentStatus/>
</cp:coreProperties>
</file>