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23CF40B0-C46B-4ED9-AA2B-927B3ED47D4E}" xr6:coauthVersionLast="41" xr6:coauthVersionMax="47" xr10:uidLastSave="{00000000-0000-0000-0000-000000000000}"/>
  <bookViews>
    <workbookView xWindow="-108" yWindow="-108" windowWidth="23256" windowHeight="12456" firstSheet="7" activeTab="9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49-DEJ" sheetId="22" r:id="rId8"/>
    <sheet name="S50-DEJ" sheetId="15" r:id="rId9"/>
    <sheet name="S51-DEJ" sheetId="17" r:id="rId10"/>
    <sheet name="S37 DEJ" sheetId="3" state="hidden" r:id="rId11"/>
    <sheet name="S52-DEJ" sheetId="1" r:id="rId12"/>
    <sheet name="Allergènes" sheetId="21" r:id="rId13"/>
  </sheets>
  <definedNames>
    <definedName name="_xlnm.Print_Titles" localSheetId="12">Allergènes!$1:$2</definedName>
    <definedName name="_xlnm.Print_Area" localSheetId="12">Allergènes!$A$1:$O$108</definedName>
    <definedName name="_xlnm.Print_Area" localSheetId="10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  <definedName name="_xlnm.Print_Area" localSheetId="7">'S49-DEJ'!$A$1:$F$39</definedName>
    <definedName name="_xlnm.Print_Area" localSheetId="8">'S50-DEJ'!$A$1:$F$39</definedName>
    <definedName name="_xlnm.Print_Area" localSheetId="9">'S51-DEJ'!$A$1:$F$39</definedName>
    <definedName name="_xlnm.Print_Area" localSheetId="11">'S52-DEJ'!$A$1:$F$39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6" i="21" l="1"/>
  <c r="A105" i="21"/>
  <c r="A103" i="21"/>
  <c r="A102" i="21"/>
  <c r="A101" i="21"/>
  <c r="A100" i="21"/>
  <c r="A98" i="21"/>
  <c r="A97" i="21"/>
  <c r="A96" i="21"/>
  <c r="A95" i="21"/>
  <c r="A93" i="21"/>
  <c r="A92" i="21"/>
  <c r="A91" i="21"/>
  <c r="A90" i="21"/>
  <c r="A88" i="21"/>
  <c r="A87" i="21"/>
  <c r="A85" i="21"/>
  <c r="A61" i="21"/>
  <c r="A60" i="21"/>
  <c r="A59" i="21"/>
  <c r="A33" i="21"/>
  <c r="F25" i="1"/>
  <c r="E25" i="1"/>
  <c r="C25" i="1"/>
  <c r="B25" i="1"/>
  <c r="F24" i="1"/>
  <c r="E24" i="1"/>
  <c r="C24" i="1"/>
  <c r="B24" i="1"/>
  <c r="E24" i="17" l="1"/>
  <c r="E25" i="17"/>
  <c r="A81" i="21" l="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29" i="21" l="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C24" i="17"/>
  <c r="D24" i="17"/>
  <c r="F24" i="17"/>
  <c r="C25" i="17"/>
  <c r="D25" i="17"/>
  <c r="F25" i="17"/>
  <c r="B25" i="17"/>
  <c r="B24" i="17"/>
  <c r="C24" i="15"/>
  <c r="D24" i="15"/>
  <c r="E24" i="15"/>
  <c r="F24" i="15"/>
  <c r="C25" i="15"/>
  <c r="D25" i="15"/>
  <c r="E25" i="15"/>
  <c r="F25" i="15"/>
  <c r="B25" i="15"/>
  <c r="B24" i="15"/>
  <c r="C24" i="22"/>
  <c r="D24" i="22"/>
  <c r="E24" i="22"/>
  <c r="F24" i="22"/>
  <c r="C25" i="22"/>
  <c r="D25" i="22"/>
  <c r="E25" i="22"/>
  <c r="F25" i="22"/>
  <c r="B25" i="22"/>
  <c r="B24" i="22"/>
  <c r="A4" i="21" l="1"/>
  <c r="A86" i="21" l="1"/>
  <c r="A34" i="21" l="1"/>
  <c r="A35" i="21" l="1"/>
  <c r="A104" i="21" l="1"/>
  <c r="A99" i="21"/>
  <c r="A84" i="21"/>
  <c r="A58" i="21"/>
  <c r="A32" i="2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<sst xmlns="http://schemas.openxmlformats.org/spreadsheetml/2006/main" count="886" uniqueCount="283">
  <si>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</si>
  <si>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</si>
  <si>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</si>
  <si>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</si>
  <si>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</si>
  <si>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</si>
  <si>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</si>
  <si>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</si>
  <si>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</si>
  <si>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</si>
  <si>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</si>
  <si>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</si>
  <si>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</si>
  <si>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</si>
  <si>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</si>
  <si>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</si>
  <si>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</si>
  <si>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</si>
  <si>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</si>
  <si>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</si>
  <si>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</si>
  <si>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</si>
  <si>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</si>
  <si>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</si>
  <si>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</si>
  <si>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</si>
  <si>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</si>
  <si>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</si>
  <si>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</si>
  <si>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</si>
  <si>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</si>
  <si>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</si>
  <si>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</si>
  <si>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</si>
  <si>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</si>
  <si>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</si>
  <si>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</si>
  <si>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</si>
  <si>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</si>
  <si>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</si>
  <si>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</si>
  <si>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</si>
  <si>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</si>
  <si>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</si>
  <si>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</si>
  <si>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</si>
  <si>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</si>
  <si>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</si>
  <si>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</si>
  <si>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</si>
  <si>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</si>
  <si>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</si>
  <si>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</si>
  <si>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</si>
  <si>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</si>
  <si>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</si>
  <si>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</si>
  <si>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</si>
  <si>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</si>
  <si>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</si>
  <si>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</si>
  <si>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</si>
  <si>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</si>
  <si>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</si>
  <si>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</si>
  <si>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</si>
  <si>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</si>
  <si>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</si>
  <si>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</si>
  <si>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</si>
  <si>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</si>
  <si>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</si>
  <si>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</si>
  <si>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</si>
  <si>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</si>
  <si>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</si>
  <si>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</si>
  <si>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</si>
  <si>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</si>
  <si>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</si>
  <si>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</si>
  <si>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</si>
  <si>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</si>
  <si>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</si>
  <si>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</si>
  <si>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</si>
  <si>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</si>
  <si>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</si>
  <si>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</si>
  <si>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</si>
  <si>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</si>
  <si>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</si>
  <si>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</si>
  <si>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</si>
  <si>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</si>
  <si>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</si>
  <si>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</si>
  <si>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</si>
  <si>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</si>
  <si>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</si>
  <si>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</si>
  <si>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</si>
  <si>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</si>
  <si>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</si>
  <si>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</si>
  <si>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</si>
  <si>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</si>
  <si>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</si>
  <si>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</si>
  <si>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</si>
  <si>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</si>
  <si>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</si>
  <si>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</si>
  <si>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</si>
  <si>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</si>
  <si>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</si>
  <si>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</si>
  <si>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</si>
  <si>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</si>
  <si>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</si>
  <si>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</si>
  <si>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</si>
  <si>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</si>
  <si>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</si>
  <si>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</si>
  <si>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</si>
  <si>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</si>
  <si>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</si>
  <si>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</si>
  <si>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</si>
  <si>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</si>
  <si>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</si>
  <si>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</si>
  <si>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Du 02 au 06 décembre 2024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</si>
  <si>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</si>
  <si>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REPAS VEGETARIEN</t>
  </si>
  <si>
    <r>
      <t xml:space="preserve">Velouté de potiron </t>
    </r>
    <r>
      <rPr>
        <b/>
        <sz val="10"/>
        <color rgb="FFED7D31"/>
        <rFont val="Calibri"/>
        <family val="2"/>
        <scheme val="minor"/>
      </rPr>
      <t xml:space="preserve">(lait) </t>
    </r>
    <r>
      <rPr>
        <b/>
        <sz val="10"/>
        <color rgb="FF00B050"/>
        <rFont val="Calibri"/>
        <family val="2"/>
        <scheme val="minor"/>
      </rPr>
      <t>au curcuma</t>
    </r>
  </si>
  <si>
    <t>Salade de carotte et chou rouge aux raisins secs</t>
  </si>
  <si>
    <t>Cake aux champignons et gruyère</t>
  </si>
  <si>
    <r>
      <t xml:space="preserve">Carottes au fromage frais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>, boulgour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petits légumes et filet de poulet</t>
    </r>
  </si>
  <si>
    <r>
      <t xml:space="preserve">Risotto </t>
    </r>
    <r>
      <rPr>
        <b/>
        <sz val="10"/>
        <color rgb="FFED7D31"/>
        <rFont val="Calibri"/>
        <family val="2"/>
        <scheme val="minor"/>
      </rPr>
      <t>(lait)</t>
    </r>
    <r>
      <rPr>
        <sz val="10"/>
        <color rgb="FF00B050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de blettes à la crème et</t>
    </r>
    <r>
      <rPr>
        <sz val="10"/>
        <color rgb="FF990033"/>
        <rFont val="Calibri"/>
        <family val="2"/>
        <scheme val="minor"/>
      </rPr>
      <t xml:space="preserve"> </t>
    </r>
    <r>
      <rPr>
        <sz val="10"/>
        <color rgb="FF660033"/>
        <rFont val="Calibri"/>
        <family val="2"/>
        <scheme val="minor"/>
      </rPr>
      <t>poisson du jour*</t>
    </r>
    <r>
      <rPr>
        <b/>
        <sz val="10"/>
        <color rgb="FF660033"/>
        <rFont val="Calibri"/>
        <family val="2"/>
        <scheme val="minor"/>
      </rPr>
      <t xml:space="preserve"> </t>
    </r>
  </si>
  <si>
    <r>
      <t>Pâtes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épinards et ricotta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) et pôéllée de pois chiche à l'italienne </t>
    </r>
  </si>
  <si>
    <r>
      <t xml:space="preserve">Potimaron au curcuma, pommes de terre au pesto de persil, et </t>
    </r>
    <r>
      <rPr>
        <sz val="10"/>
        <color rgb="FF660033"/>
        <rFont val="Calibri"/>
        <family val="2"/>
        <scheme val="minor"/>
      </rPr>
      <t>poisson du jour</t>
    </r>
    <r>
      <rPr>
        <sz val="10"/>
        <color rgb="FFED7D31"/>
        <rFont val="Calibri"/>
        <family val="2"/>
        <scheme val="minor"/>
      </rPr>
      <t>*</t>
    </r>
    <r>
      <rPr>
        <sz val="10"/>
        <color rgb="FF660033"/>
        <rFont val="Calibri"/>
        <family val="2"/>
        <scheme val="minor"/>
      </rPr>
      <t xml:space="preserve"> </t>
    </r>
  </si>
  <si>
    <r>
      <t>Chou-fleur à l'huile d'olive, semoule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bouillon et dinde au citron vert</t>
    </r>
  </si>
  <si>
    <t>Camembert</t>
  </si>
  <si>
    <t>Compote Pomme Kaki Citron jaune</t>
  </si>
  <si>
    <t>Compote Pomme Poire Verveine</t>
  </si>
  <si>
    <t>Compote Pomme mandarine</t>
  </si>
  <si>
    <t>Compote Pomme Banane Hibiscus</t>
  </si>
  <si>
    <t>Compote Pomme Passiflore</t>
  </si>
  <si>
    <t xml:space="preserve">Mixé de poisson du jour* </t>
  </si>
  <si>
    <t xml:space="preserve">Mixé de Boeuf </t>
  </si>
  <si>
    <t>Mixé de Dinde</t>
  </si>
  <si>
    <t>Purée de Carottes</t>
  </si>
  <si>
    <t>Purée de Blettes</t>
  </si>
  <si>
    <t>Purée d'Epinards</t>
  </si>
  <si>
    <t>Purée de Chou-fleur</t>
  </si>
  <si>
    <t xml:space="preserve">Compote Pomme Kaki </t>
  </si>
  <si>
    <t>Compote de Pomme Poires</t>
  </si>
  <si>
    <t>Compote Pomme Banane</t>
  </si>
  <si>
    <t xml:space="preserve">
Introductions</t>
  </si>
  <si>
    <t>GOÛTERS</t>
  </si>
  <si>
    <t xml:space="preserve">
Grands &amp; Moyens  </t>
  </si>
  <si>
    <t xml:space="preserve">Fromage Frais  </t>
  </si>
  <si>
    <t>Galettes de riz soufflé</t>
  </si>
  <si>
    <t>Tartines multicéréales</t>
  </si>
  <si>
    <t>Biscottes</t>
  </si>
  <si>
    <t>Biscuits bébé au petit épeautre</t>
  </si>
  <si>
    <t>Bébés</t>
  </si>
  <si>
    <t>Compote de fruits</t>
  </si>
  <si>
    <t>Allergènes principaux : lait et oeuf (en orange et gras)</t>
  </si>
  <si>
    <t>Toutes nos viandes sont d'origine française</t>
  </si>
  <si>
    <t>Du 09 au 13 décembre 2024</t>
  </si>
  <si>
    <t>Velouté de patate douce à l'avocat</t>
  </si>
  <si>
    <t>Potage de carottes au jus de coco</t>
  </si>
  <si>
    <r>
      <t xml:space="preserve">Salade de quinoa au chèvre frais </t>
    </r>
    <r>
      <rPr>
        <b/>
        <sz val="10"/>
        <color theme="5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</t>
    </r>
  </si>
  <si>
    <r>
      <t xml:space="preserve">Brocolis au gingembre riz cantonais </t>
    </r>
    <r>
      <rPr>
        <b/>
        <sz val="10"/>
        <color rgb="FFED7D31"/>
        <rFont val="Calibri"/>
        <family val="2"/>
        <scheme val="minor"/>
      </rPr>
      <t>(œuf)</t>
    </r>
    <r>
      <rPr>
        <b/>
        <sz val="10"/>
        <color rgb="FF00B050"/>
        <rFont val="Calibri"/>
        <family val="2"/>
        <scheme val="minor"/>
      </rPr>
      <t xml:space="preserve"> et bœuf thaï</t>
    </r>
  </si>
  <si>
    <r>
      <t xml:space="preserve"> Gratin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de chou-fleur à la mimolette , Quinoa en persillade et filet de dinde </t>
    </r>
  </si>
  <si>
    <r>
      <t>Courge au romarin Orzo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rgb="FFED7D31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 xml:space="preserve">aux champignons </t>
    </r>
    <r>
      <rPr>
        <sz val="10"/>
        <color rgb="FF660033"/>
        <rFont val="Calibri"/>
        <family val="2"/>
        <scheme val="minor"/>
      </rPr>
      <t>et Poisson du jour</t>
    </r>
    <r>
      <rPr>
        <b/>
        <sz val="10"/>
        <color rgb="FFED7D31"/>
        <rFont val="Calibri"/>
        <family val="2"/>
        <scheme val="minor"/>
      </rPr>
      <t>*</t>
    </r>
  </si>
  <si>
    <r>
      <t xml:space="preserve">Chou-vert à la crème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de curry Boulgour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bouillon maison et haricots blancs à la provençale</t>
    </r>
  </si>
  <si>
    <r>
      <t xml:space="preserve">Pot au feu de la mer </t>
    </r>
    <r>
      <rPr>
        <b/>
        <sz val="8"/>
        <color rgb="FF00B050"/>
        <rFont val="Calibri"/>
        <family val="2"/>
        <scheme val="minor"/>
      </rPr>
      <t>(Carotte, poireau, céleri</t>
    </r>
    <r>
      <rPr>
        <b/>
        <sz val="8"/>
        <color rgb="FFED7D31"/>
        <rFont val="Calibri"/>
        <family val="2"/>
        <scheme val="minor"/>
      </rPr>
      <t>*</t>
    </r>
    <r>
      <rPr>
        <b/>
        <sz val="8"/>
        <color rgb="FF00B050"/>
        <rFont val="Calibri"/>
        <family val="2"/>
        <scheme val="minor"/>
      </rPr>
      <t>, Pomme de terre et</t>
    </r>
    <r>
      <rPr>
        <sz val="8"/>
        <color rgb="FF660033"/>
        <rFont val="Calibri"/>
        <family val="2"/>
        <scheme val="minor"/>
      </rPr>
      <t xml:space="preserve"> Poisson </t>
    </r>
    <r>
      <rPr>
        <sz val="8"/>
        <color rgb="FF990033"/>
        <rFont val="Calibri"/>
        <family val="2"/>
        <scheme val="minor"/>
      </rPr>
      <t>du jour</t>
    </r>
    <r>
      <rPr>
        <b/>
        <sz val="8"/>
        <color rgb="FFED7D31"/>
        <rFont val="Calibri"/>
        <family val="2"/>
        <scheme val="minor"/>
      </rPr>
      <t>*</t>
    </r>
    <r>
      <rPr>
        <b/>
        <sz val="8"/>
        <color rgb="FF00B050"/>
        <rFont val="Calibri"/>
        <family val="2"/>
        <scheme val="minor"/>
      </rPr>
      <t>)</t>
    </r>
  </si>
  <si>
    <t>Buche de chève</t>
  </si>
  <si>
    <t>Compote Pomme Mandarine</t>
  </si>
  <si>
    <t xml:space="preserve">Compote Pomme aux agrumes (citron, orange) </t>
  </si>
  <si>
    <t>Compote Pomme Poire Lavande</t>
  </si>
  <si>
    <t>Compote Pomme Coing Verveine</t>
  </si>
  <si>
    <t>Compote Pomme Vanille</t>
  </si>
  <si>
    <r>
      <t xml:space="preserve">Chou-vert à la crème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de curry Boulgour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bouillon maison et filet de poulet</t>
    </r>
  </si>
  <si>
    <r>
      <t>Mixé de Poisson du jour</t>
    </r>
    <r>
      <rPr>
        <sz val="10"/>
        <color rgb="FFED7D31"/>
        <rFont val="Calibri"/>
        <family val="2"/>
        <scheme val="minor"/>
      </rPr>
      <t>*</t>
    </r>
  </si>
  <si>
    <t>Purée de Courge</t>
  </si>
  <si>
    <t>Purée d'Epinard</t>
  </si>
  <si>
    <t xml:space="preserve">Compote Pomme  </t>
  </si>
  <si>
    <t xml:space="preserve">Compote Pomme Poire </t>
  </si>
  <si>
    <t xml:space="preserve">Compote Pomme Coing </t>
  </si>
  <si>
    <t xml:space="preserve">Compote Pomme </t>
  </si>
  <si>
    <t xml:space="preserve">
Introductions</t>
  </si>
  <si>
    <t xml:space="preserve">Moyens &amp; 
Grands </t>
  </si>
  <si>
    <t>Beurre</t>
  </si>
  <si>
    <t>Galettes de maïs</t>
  </si>
  <si>
    <t>Pain de mie complet</t>
  </si>
  <si>
    <t>Petit Suisse nature</t>
  </si>
  <si>
    <t>Du 16 au 20 décembre 2024</t>
  </si>
  <si>
    <t>Repas de fin d'année</t>
  </si>
  <si>
    <t>Velouté de champignons et pommes de terre au Thym</t>
  </si>
  <si>
    <r>
      <t xml:space="preserve">Chou-fleur et Rutabaga à la crème </t>
    </r>
    <r>
      <rPr>
        <b/>
        <sz val="10"/>
        <color theme="5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 xml:space="preserve">de curry quinoa gourmand et </t>
    </r>
    <r>
      <rPr>
        <sz val="10"/>
        <color rgb="FF660033"/>
        <rFont val="Calibri"/>
        <family val="2"/>
      </rPr>
      <t>poisson du jour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theme="5"/>
        <rFont val="Calibri"/>
        <family val="2"/>
      </rPr>
      <t>*</t>
    </r>
  </si>
  <si>
    <t>Carottes et navets au jus de coco riz pilaf au curcuma et filet de poulet</t>
  </si>
  <si>
    <r>
      <t xml:space="preserve">Epinard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paprika et Boulgour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aux petits oignons et lentilles vertes à l'échalote</t>
    </r>
  </si>
  <si>
    <t>Fromage blanc nature</t>
  </si>
  <si>
    <t>Yaourt Nature</t>
  </si>
  <si>
    <t>Brie</t>
  </si>
  <si>
    <t>Compote Pomme Châtaigne Anis étoilé</t>
  </si>
  <si>
    <t>Compote Pomme Poire Orange</t>
  </si>
  <si>
    <t>Compote Pomme Kaki Aubépine</t>
  </si>
  <si>
    <t>Compote Pomme Ananas</t>
  </si>
  <si>
    <r>
      <t xml:space="preserve">Epinard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paprika et Boulgour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aux petits oignons et Sauté de dinde</t>
    </r>
  </si>
  <si>
    <r>
      <t xml:space="preserve">Courge noix de beurre aux herbes de provence, Blé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en persillade et sauté de veau</t>
    </r>
  </si>
  <si>
    <t>Compote Pomme Clémentine</t>
  </si>
  <si>
    <r>
      <t xml:space="preserve">Mixé de poisson du jour </t>
    </r>
    <r>
      <rPr>
        <b/>
        <sz val="10"/>
        <color rgb="FFED7D31"/>
        <rFont val="Calibri"/>
        <family val="2"/>
      </rPr>
      <t>*</t>
    </r>
  </si>
  <si>
    <t xml:space="preserve">Purée d'épinard </t>
  </si>
  <si>
    <t>Purée de navet boule d'or</t>
  </si>
  <si>
    <t>Purée de maïs</t>
  </si>
  <si>
    <t xml:space="preserve">
Grands &amp; Moyens </t>
  </si>
  <si>
    <t>Petit suisse nature</t>
  </si>
  <si>
    <t xml:space="preserve"> Bébés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</si>
  <si>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</si>
  <si>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</si>
  <si>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</si>
  <si>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</si>
  <si>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</si>
  <si>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</si>
  <si>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</si>
  <si>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</si>
  <si>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</si>
  <si>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</si>
  <si>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</si>
  <si>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</si>
  <si>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</si>
  <si>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</si>
  <si>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</si>
  <si>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</si>
  <si>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</si>
  <si>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</si>
  <si>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</si>
  <si>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Du 23 au 27 décembre 2024 
ET
DU 30 décembre au 3 janvier 2025</t>
  </si>
  <si>
    <t xml:space="preserve">Velouté de chou fleur persillade </t>
  </si>
  <si>
    <t>FERIE</t>
  </si>
  <si>
    <t>Velouté de carottes et PDT au cumin</t>
  </si>
  <si>
    <r>
      <t>Carottes Vichy, Pâtes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et Bolognaise de lentilles</t>
    </r>
  </si>
  <si>
    <r>
      <t xml:space="preserve">Epinard à la crème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de paprika, Boulgour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bouillon et Sauté de bœuf</t>
    </r>
  </si>
  <si>
    <r>
      <t xml:space="preserve">Purée de courge à l'ail des ours et au gingembre, Pommes de terre  sautées et </t>
    </r>
    <r>
      <rPr>
        <b/>
        <sz val="10"/>
        <color rgb="FF99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>*</t>
    </r>
  </si>
  <si>
    <t>Fleurettes de Chou fleur rôties à l'huile d'olive et paprika, Riz au curcuma et Sauté de poulet</t>
  </si>
  <si>
    <t>Coulommiers</t>
  </si>
  <si>
    <t>Compote Pomme Hibiscus</t>
  </si>
  <si>
    <t xml:space="preserve">Compote Pomme Banane </t>
  </si>
  <si>
    <t>Compote Pomme Orange</t>
  </si>
  <si>
    <r>
      <t>Carottes Vichy, Pâtes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façon bolognaise et Sauté de dinde</t>
    </r>
  </si>
  <si>
    <t>Mixé de Bœuf</t>
  </si>
  <si>
    <t xml:space="preserve">
Grands &amp; Moyens</t>
  </si>
  <si>
    <t>Fromage frais aux herbes à tartiner</t>
  </si>
  <si>
    <t>Petit beurre</t>
  </si>
  <si>
    <t xml:space="preserve">
 Bébés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</si>
  <si>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</si>
  <si>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</si>
  <si>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</si>
  <si>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</si>
  <si>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</si>
  <si>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</si>
  <si>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</si>
  <si>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</si>
  <si>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</si>
  <si>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</si>
  <si>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</si>
  <si>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</si>
  <si>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</si>
  <si>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</si>
  <si>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</si>
  <si>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</si>
  <si>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 xml:space="preserve">Pôelée de légumes rôtis (Courge, Rutabaga, Navets) Pommes de terre sautées aux champignons, Effiloché de Canard confit aux agrumes.
</t>
  </si>
  <si>
    <t xml:space="preserve">Pain d'épice maison </t>
  </si>
  <si>
    <t>Toast en habit de fête (tartinade d'olives vertes à la truffe, Chutney de mangues épicé)</t>
  </si>
  <si>
    <t>Pak Choï à la provençale, Semoule* en persillade et Lamelles d'encornet à l'armoricaine</t>
  </si>
  <si>
    <t>Pôelée de légumes rotis (courge, Rutabaga, Navets boule d'or) Pommes de terre sautées aux champignons, Effiloché de canard confit aux agrumes</t>
  </si>
  <si>
    <t>Mixé de Canard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</si>
</sst>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0"/>
      <color theme="5"/>
      <name val="Calibri"/>
      <family val="2"/>
    </font>
    <font>
      <b/>
      <sz val="9"/>
      <color theme="5"/>
      <name val="Calibri"/>
      <family val="2"/>
    </font>
    <font>
      <b/>
      <sz val="10"/>
      <color rgb="FFED7D3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660033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ED7D31"/>
      <name val="Calibri"/>
      <family val="2"/>
    </font>
    <font>
      <b/>
      <sz val="10"/>
      <color theme="5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8"/>
      <color rgb="FFED7D31"/>
      <name val="Calibri"/>
      <family val="2"/>
      <scheme val="minor"/>
    </font>
    <font>
      <sz val="8"/>
      <color rgb="FF990033"/>
      <name val="Calibri"/>
      <family val="2"/>
      <scheme val="minor"/>
    </font>
    <font>
      <b/>
      <sz val="24"/>
      <color rgb="FF00B050"/>
      <name val="Calibri"/>
      <family val="2"/>
      <scheme val="minor"/>
    </font>
    <font>
      <b/>
      <sz val="14"/>
      <color rgb="FFFF6699"/>
      <name val="Calibri"/>
      <family val="2"/>
      <scheme val="minor"/>
    </font>
    <font>
      <b/>
      <sz val="18"/>
      <color rgb="FF00B050"/>
      <name val="Calibri"/>
      <family val="2"/>
    </font>
    <font>
      <sz val="10"/>
      <color rgb="FF99003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CC"/>
        <bgColor rgb="FF000000"/>
      </patternFill>
    </fill>
  </fills>
  <borders count="49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0066"/>
      </left>
      <right style="medium">
        <color rgb="FFFF6699"/>
      </right>
      <top style="medium">
        <color rgb="FFFF6699"/>
      </top>
      <bottom/>
      <diagonal/>
    </border>
    <border>
      <left style="medium">
        <color rgb="FFFF0066"/>
      </left>
      <right style="medium">
        <color rgb="FFFF6699"/>
      </right>
      <top/>
      <bottom/>
      <diagonal/>
    </border>
    <border>
      <left style="medium">
        <color rgb="FFFF0066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0066"/>
      </left>
      <right/>
      <top/>
      <bottom/>
      <diagonal/>
    </border>
    <border>
      <left style="medium">
        <color rgb="FFFF6699"/>
      </left>
      <right style="thin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thick">
        <color rgb="FFFF6699"/>
      </right>
      <top style="medium">
        <color rgb="FFFF6699"/>
      </top>
      <bottom/>
      <diagonal/>
    </border>
    <border>
      <left style="thick">
        <color rgb="FFFF6699"/>
      </left>
      <right style="thick">
        <color rgb="FFFF6699"/>
      </right>
      <top style="medium">
        <color rgb="FFFF6699"/>
      </top>
      <bottom/>
      <diagonal/>
    </border>
    <border>
      <left style="thick">
        <color rgb="FFFF6699"/>
      </left>
      <right/>
      <top style="medium">
        <color rgb="FFFF6699"/>
      </top>
      <bottom/>
      <diagonal/>
    </border>
    <border>
      <left style="medium">
        <color rgb="FFFF6699"/>
      </left>
      <right style="thick">
        <color rgb="FFFF6699"/>
      </right>
      <top/>
      <bottom style="medium">
        <color rgb="FFFF6699"/>
      </bottom>
      <diagonal/>
    </border>
    <border>
      <left style="thick">
        <color rgb="FFFF6699"/>
      </left>
      <right style="thick">
        <color rgb="FFFF6699"/>
      </right>
      <top/>
      <bottom style="medium">
        <color rgb="FFFF6699"/>
      </bottom>
      <diagonal/>
    </border>
    <border>
      <left style="thick">
        <color rgb="FFFF6699"/>
      </left>
      <right/>
      <top/>
      <bottom style="medium">
        <color rgb="FFFF6699"/>
      </bottom>
      <diagonal/>
    </border>
  </borders>
  <cellStyleXfs count="1">
    <xf numFmtId="0" fontId="0" fillId="0" borderId="0"/>
  </cellStyleXfs>
  <cellXfs count="219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31" fillId="0" borderId="0" xfId="0" applyFont="1"/>
    <xf numFmtId="0" fontId="0" fillId="0" borderId="0" xfId="0" applyAlignment="1">
      <alignment horizontal="center"/>
    </xf>
    <xf numFmtId="0" fontId="2" fillId="2" borderId="13" xfId="0" applyFont="1" applyFill="1" applyBorder="1" applyAlignment="1">
      <alignment horizontal="center" vertical="center" wrapText="1" readingOrder="1"/>
    </xf>
    <xf numFmtId="0" fontId="32" fillId="0" borderId="0" xfId="0" applyFont="1" applyAlignment="1">
      <alignment horizontal="center" vertical="center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4" fillId="0" borderId="2" xfId="0" applyFont="1" applyBorder="1" applyAlignment="1">
      <alignment vertical="center"/>
    </xf>
    <xf numFmtId="0" fontId="34" fillId="0" borderId="3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 readingOrder="1"/>
    </xf>
    <xf numFmtId="0" fontId="35" fillId="0" borderId="26" xfId="0" applyFont="1" applyBorder="1" applyAlignment="1">
      <alignment horizontal="center" vertical="center" wrapText="1" readingOrder="1"/>
    </xf>
    <xf numFmtId="0" fontId="34" fillId="0" borderId="31" xfId="0" applyFont="1" applyBorder="1" applyAlignment="1">
      <alignment vertical="center"/>
    </xf>
    <xf numFmtId="0" fontId="34" fillId="0" borderId="32" xfId="0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0" fontId="36" fillId="0" borderId="0" xfId="0" applyFont="1"/>
    <xf numFmtId="0" fontId="32" fillId="0" borderId="0" xfId="0" applyFont="1"/>
    <xf numFmtId="0" fontId="35" fillId="0" borderId="36" xfId="0" applyFont="1" applyBorder="1" applyAlignment="1">
      <alignment horizontal="center" vertical="center" wrapText="1" readingOrder="1"/>
    </xf>
    <xf numFmtId="0" fontId="35" fillId="0" borderId="29" xfId="0" applyFont="1" applyBorder="1" applyAlignment="1">
      <alignment horizontal="center" vertical="center" wrapText="1" readingOrder="1"/>
    </xf>
    <xf numFmtId="0" fontId="36" fillId="0" borderId="21" xfId="0" applyFont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6" fillId="0" borderId="34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0" fontId="36" fillId="0" borderId="25" xfId="0" applyFont="1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0" fontId="36" fillId="0" borderId="30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 wrapText="1" readingOrder="1"/>
    </xf>
    <xf numFmtId="0" fontId="36" fillId="0" borderId="0" xfId="0" applyFont="1" applyAlignment="1">
      <alignment horizontal="center" vertical="center" wrapText="1"/>
    </xf>
    <xf numFmtId="0" fontId="38" fillId="0" borderId="0" xfId="0" applyFont="1" applyAlignment="1">
      <alignment horizontal="left" vertical="center" indent="5" readingOrder="1"/>
    </xf>
    <xf numFmtId="0" fontId="35" fillId="0" borderId="37" xfId="0" applyFont="1" applyBorder="1" applyAlignment="1">
      <alignment horizontal="center" vertical="center" wrapText="1" readingOrder="1"/>
    </xf>
    <xf numFmtId="0" fontId="30" fillId="0" borderId="10" xfId="0" applyFont="1" applyBorder="1" applyAlignment="1">
      <alignment horizontal="center" vertical="center" wrapText="1" readingOrder="1"/>
    </xf>
    <xf numFmtId="0" fontId="30" fillId="0" borderId="12" xfId="0" applyFont="1" applyBorder="1" applyAlignment="1">
      <alignment horizontal="center" vertical="center" wrapText="1" readingOrder="1"/>
    </xf>
    <xf numFmtId="0" fontId="30" fillId="0" borderId="11" xfId="0" applyFont="1" applyBorder="1" applyAlignment="1">
      <alignment horizontal="center" vertical="center" wrapText="1" readingOrder="1"/>
    </xf>
    <xf numFmtId="0" fontId="40" fillId="0" borderId="0" xfId="0" applyFont="1"/>
    <xf numFmtId="0" fontId="40" fillId="0" borderId="0" xfId="0" applyFont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6" xfId="0" applyFont="1" applyBorder="1" applyAlignment="1">
      <alignment horizontal="center" vertical="center" wrapText="1" readingOrder="1"/>
    </xf>
    <xf numFmtId="0" fontId="41" fillId="0" borderId="10" xfId="0" applyFont="1" applyBorder="1" applyAlignment="1">
      <alignment horizontal="center" vertical="center" wrapText="1" readingOrder="1"/>
    </xf>
    <xf numFmtId="0" fontId="30" fillId="0" borderId="38" xfId="0" applyFont="1" applyBorder="1" applyAlignment="1">
      <alignment horizontal="center" vertical="center" wrapText="1" readingOrder="1"/>
    </xf>
    <xf numFmtId="0" fontId="26" fillId="0" borderId="0" xfId="0" applyFont="1" applyAlignment="1">
      <alignment vertical="center" wrapText="1" readingOrder="1"/>
    </xf>
    <xf numFmtId="0" fontId="41" fillId="0" borderId="3" xfId="0" applyFont="1" applyBorder="1" applyAlignment="1">
      <alignment horizontal="center" vertical="center" wrapText="1" readingOrder="1"/>
    </xf>
    <xf numFmtId="0" fontId="30" fillId="0" borderId="39" xfId="0" applyFont="1" applyBorder="1" applyAlignment="1">
      <alignment horizontal="center" vertical="center" wrapText="1" readingOrder="1"/>
    </xf>
    <xf numFmtId="0" fontId="30" fillId="0" borderId="40" xfId="0" applyFont="1" applyBorder="1" applyAlignment="1">
      <alignment horizontal="center" vertical="center" wrapText="1" readingOrder="1"/>
    </xf>
    <xf numFmtId="0" fontId="5" fillId="3" borderId="5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30" fillId="0" borderId="3" xfId="0" applyFont="1" applyBorder="1" applyAlignment="1">
      <alignment horizontal="center" vertical="center" wrapText="1" readingOrder="1"/>
    </xf>
    <xf numFmtId="0" fontId="30" fillId="0" borderId="8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7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30" fillId="0" borderId="7" xfId="0" applyFont="1" applyBorder="1" applyAlignment="1">
      <alignment horizontal="center" vertical="center" wrapText="1" readingOrder="1"/>
    </xf>
    <xf numFmtId="0" fontId="30" fillId="0" borderId="9" xfId="0" applyFont="1" applyBorder="1" applyAlignment="1">
      <alignment horizontal="center" vertical="center" wrapText="1" readingOrder="1"/>
    </xf>
    <xf numFmtId="0" fontId="5" fillId="0" borderId="8" xfId="0" applyFont="1" applyFill="1" applyBorder="1" applyAlignment="1">
      <alignment horizontal="center" vertical="center" wrapText="1" readingOrder="1"/>
    </xf>
    <xf numFmtId="0" fontId="30" fillId="0" borderId="12" xfId="0" applyFont="1" applyFill="1" applyBorder="1" applyAlignment="1">
      <alignment horizontal="center" vertical="center" wrapText="1" readingOrder="1"/>
    </xf>
    <xf numFmtId="0" fontId="5" fillId="0" borderId="12" xfId="0" applyFont="1" applyFill="1" applyBorder="1" applyAlignment="1">
      <alignment horizontal="center" vertical="center" wrapText="1" readingOrder="1"/>
    </xf>
    <xf numFmtId="0" fontId="30" fillId="0" borderId="0" xfId="0" applyFont="1" applyFill="1" applyBorder="1" applyAlignment="1">
      <alignment horizontal="center" vertical="center" wrapText="1" readingOrder="1"/>
    </xf>
    <xf numFmtId="0" fontId="30" fillId="0" borderId="41" xfId="0" applyFont="1" applyBorder="1" applyAlignment="1">
      <alignment horizontal="center" vertical="center" wrapText="1" readingOrder="1"/>
    </xf>
    <xf numFmtId="0" fontId="41" fillId="0" borderId="2" xfId="0" applyFont="1" applyBorder="1" applyAlignment="1">
      <alignment horizontal="center" vertical="center" wrapText="1" readingOrder="1"/>
    </xf>
    <xf numFmtId="0" fontId="35" fillId="0" borderId="42" xfId="0" applyFont="1" applyBorder="1" applyAlignment="1">
      <alignment horizontal="center" vertical="center" wrapText="1" readingOrder="1"/>
    </xf>
    <xf numFmtId="0" fontId="35" fillId="0" borderId="27" xfId="0" applyFont="1" applyBorder="1" applyAlignment="1">
      <alignment horizontal="center" vertical="center" wrapText="1" readingOrder="1"/>
    </xf>
    <xf numFmtId="0" fontId="2" fillId="4" borderId="13" xfId="0" applyFont="1" applyFill="1" applyBorder="1" applyAlignment="1">
      <alignment horizontal="center" vertical="center" wrapText="1" readingOrder="1"/>
    </xf>
    <xf numFmtId="0" fontId="14" fillId="0" borderId="43" xfId="0" applyFont="1" applyBorder="1" applyAlignment="1">
      <alignment horizontal="center" vertical="center" wrapText="1" readingOrder="1"/>
    </xf>
    <xf numFmtId="0" fontId="14" fillId="0" borderId="44" xfId="0" applyFont="1" applyBorder="1" applyAlignment="1">
      <alignment horizontal="center" vertical="center" wrapText="1" readingOrder="1"/>
    </xf>
    <xf numFmtId="0" fontId="14" fillId="0" borderId="45" xfId="0" applyFont="1" applyBorder="1" applyAlignment="1">
      <alignment horizontal="center" vertical="center" wrapText="1" readingOrder="1"/>
    </xf>
    <xf numFmtId="0" fontId="14" fillId="0" borderId="46" xfId="0" applyFont="1" applyBorder="1" applyAlignment="1">
      <alignment horizontal="center" vertical="center" wrapText="1" readingOrder="1"/>
    </xf>
    <xf numFmtId="0" fontId="14" fillId="0" borderId="47" xfId="0" applyFont="1" applyBorder="1" applyAlignment="1">
      <alignment horizontal="center" vertical="center" wrapText="1" readingOrder="1"/>
    </xf>
    <xf numFmtId="0" fontId="14" fillId="0" borderId="48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 readingOrder="1"/>
    </xf>
    <xf numFmtId="0" fontId="14" fillId="0" borderId="11" xfId="0" applyFont="1" applyFill="1" applyBorder="1" applyAlignment="1">
      <alignment horizontal="center" vertical="center" wrapText="1" readingOrder="1"/>
    </xf>
    <xf numFmtId="0" fontId="26" fillId="0" borderId="0" xfId="0" applyFont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 readingOrder="1"/>
    </xf>
    <xf numFmtId="0" fontId="29" fillId="0" borderId="6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13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49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horizontal="center" vertical="center" wrapText="1" readingOrder="1"/>
    </xf>
    <xf numFmtId="0" fontId="48" fillId="0" borderId="10" xfId="0" applyFont="1" applyBorder="1" applyAlignment="1">
      <alignment horizontal="center" vertical="center" wrapText="1" readingOrder="1"/>
    </xf>
    <xf numFmtId="0" fontId="48" fillId="0" borderId="11" xfId="0" applyFont="1" applyBorder="1" applyAlignment="1">
      <alignment horizontal="center" vertical="center" wrapText="1" readingOrder="1"/>
    </xf>
    <xf numFmtId="0" fontId="48" fillId="0" borderId="12" xfId="0" applyFont="1" applyBorder="1" applyAlignment="1">
      <alignment horizontal="center" vertical="center" wrapText="1" readingOrder="1"/>
    </xf>
    <xf numFmtId="0" fontId="50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30" fillId="5" borderId="11" xfId="0" applyFont="1" applyFill="1" applyBorder="1" applyAlignment="1">
      <alignment horizontal="center" vertical="center" wrapText="1" readingOrder="1"/>
    </xf>
    <xf numFmtId="0" fontId="30" fillId="5" borderId="10" xfId="0" applyFont="1" applyFill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699"/>
      <color rgb="FFED7D31"/>
      <color rgb="FF990033"/>
      <color rgb="FFFFCCCC"/>
      <color rgb="FFFF0066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4.png"/><Relationship Id="rId7" Type="http://schemas.openxmlformats.org/officeDocument/2006/relationships/image" Target="../media/image26.png"/><Relationship Id="rId12" Type="http://schemas.openxmlformats.org/officeDocument/2006/relationships/image" Target="../media/image29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8.png"/><Relationship Id="rId4" Type="http://schemas.openxmlformats.org/officeDocument/2006/relationships/image" Target="../media/image5.png"/><Relationship Id="rId9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1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28.png"/><Relationship Id="rId3" Type="http://schemas.openxmlformats.org/officeDocument/2006/relationships/image" Target="../media/image32.png"/><Relationship Id="rId7" Type="http://schemas.openxmlformats.org/officeDocument/2006/relationships/image" Target="../media/image27.png"/><Relationship Id="rId12" Type="http://schemas.openxmlformats.org/officeDocument/2006/relationships/image" Target="../media/image30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29.png"/><Relationship Id="rId5" Type="http://schemas.openxmlformats.org/officeDocument/2006/relationships/image" Target="../media/image7.png"/><Relationship Id="rId10" Type="http://schemas.openxmlformats.org/officeDocument/2006/relationships/image" Target="../media/image5.png"/><Relationship Id="rId4" Type="http://schemas.openxmlformats.org/officeDocument/2006/relationships/image" Target="../media/image33.png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4.png"/><Relationship Id="rId7" Type="http://schemas.openxmlformats.org/officeDocument/2006/relationships/image" Target="../media/image26.png"/><Relationship Id="rId12" Type="http://schemas.openxmlformats.org/officeDocument/2006/relationships/image" Target="../media/image3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25.png"/><Relationship Id="rId11" Type="http://schemas.openxmlformats.org/officeDocument/2006/relationships/image" Target="../media/image29.png"/><Relationship Id="rId5" Type="http://schemas.openxmlformats.org/officeDocument/2006/relationships/image" Target="../media/image8.jpeg"/><Relationship Id="rId10" Type="http://schemas.openxmlformats.org/officeDocument/2006/relationships/image" Target="../media/image28.png"/><Relationship Id="rId4" Type="http://schemas.openxmlformats.org/officeDocument/2006/relationships/image" Target="../media/image7.png"/><Relationship Id="rId9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5.png"/><Relationship Id="rId7" Type="http://schemas.openxmlformats.org/officeDocument/2006/relationships/image" Target="../media/image26.png"/><Relationship Id="rId12" Type="http://schemas.openxmlformats.org/officeDocument/2006/relationships/image" Target="../media/image29.png"/><Relationship Id="rId2" Type="http://schemas.openxmlformats.org/officeDocument/2006/relationships/image" Target="../media/image4.png"/><Relationship Id="rId1" Type="http://schemas.openxmlformats.org/officeDocument/2006/relationships/image" Target="../media/image25.png"/><Relationship Id="rId6" Type="http://schemas.openxmlformats.org/officeDocument/2006/relationships/image" Target="../media/image8.jpeg"/><Relationship Id="rId11" Type="http://schemas.openxmlformats.org/officeDocument/2006/relationships/image" Target="../media/image30.png"/><Relationship Id="rId5" Type="http://schemas.openxmlformats.org/officeDocument/2006/relationships/image" Target="../media/image7.png"/><Relationship Id="rId10" Type="http://schemas.openxmlformats.org/officeDocument/2006/relationships/image" Target="../media/image28.png"/><Relationship Id="rId4" Type="http://schemas.openxmlformats.org/officeDocument/2006/relationships/image" Target="../media/image24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B190FD6-0A67-463A-940D-70BDE573F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F3A94DE9-B1B4-48E5-A7A5-0E7CDE25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FA410D1-F447-EF4A-B047-6B9F28BCC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6F40F052-5565-F645-8C55-C6C5448C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34F2C2C-6DA1-434D-A47E-28298001D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9B7C4489-0E41-EC45-9C01-5DC74DE2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B2E43569-D1B2-7445-998A-FB3E1BEF75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1BFA495-9C00-AD4E-8185-05A06914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F2E39759-ADC4-46FE-9D15-D7BF15690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1185AF50-2C51-4D25-B7F9-4EF762474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8E4CB9F8-3819-438F-AB79-62A934397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A26F820-BB9D-4941-A8CB-122D2E7A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59577868-204D-4194-8F01-A7FD842AC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36064C58-135E-406F-AD62-3C7E2352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4DC072CB-8171-4E13-91F6-FE1E3CA96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844A4F48-EDDD-4346-A33C-51362F3A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BD30EF1D-FC70-4152-A079-6FBE48DCF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7B228CB9-E1CA-4E78-AE5D-5AF00D17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BCC7C7BE-F020-4365-A7E9-9E7C39AD0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F28DD2CF-FED7-4919-A1A5-5341F12C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17C516E5-143B-422E-A858-BB0260860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26B1B836-0FEA-46AD-8F93-5DA33639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DD61C10-7FC3-462A-803D-47AF362D45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723266A-31F0-4E9A-9B6F-927791A0D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427EF6DD-1514-4AB6-8EBE-3B38D41842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EE521B-4936-400B-B7A9-018407DAE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1F78E1-C225-4BC8-B998-DA219CA12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50E095F3-F694-4C6E-9792-F9000D12C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216BF1F-0638-42BA-8AE3-A1A824D4B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E6678B27-567E-4B8C-BA38-54DD80354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CA1561-8904-4A81-9B60-E60554D27F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12E1503-5E95-45A8-9654-857315477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A246A590-1A0A-402F-80EA-9F69E7FA6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7A0ACD86-2673-4506-A1E5-6C2ACA12E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DE71445F-264D-4981-9A57-460FB8E83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CD81AE16-6E37-4D3B-BBB8-92DB440C9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32</xdr:row>
      <xdr:rowOff>111422</xdr:rowOff>
    </xdr:from>
    <xdr:to>
      <xdr:col>1</xdr:col>
      <xdr:colOff>388343</xdr:colOff>
      <xdr:row>34</xdr:row>
      <xdr:rowOff>54630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9E44881E-78B3-46BE-9A91-421AB6B55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725898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32</xdr:row>
      <xdr:rowOff>0</xdr:rowOff>
    </xdr:from>
    <xdr:to>
      <xdr:col>1</xdr:col>
      <xdr:colOff>273532</xdr:colOff>
      <xdr:row>32</xdr:row>
      <xdr:rowOff>165740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FB97D8C4-788F-4B5D-8358-D2A3BF49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71475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33</xdr:row>
      <xdr:rowOff>25474</xdr:rowOff>
    </xdr:from>
    <xdr:to>
      <xdr:col>0</xdr:col>
      <xdr:colOff>953135</xdr:colOff>
      <xdr:row>34</xdr:row>
      <xdr:rowOff>95889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4AA8F25B-CD30-4BB9-916E-0BA63A45C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406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33</xdr:row>
      <xdr:rowOff>25474</xdr:rowOff>
    </xdr:from>
    <xdr:to>
      <xdr:col>0</xdr:col>
      <xdr:colOff>953135</xdr:colOff>
      <xdr:row>34</xdr:row>
      <xdr:rowOff>95889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2B76F099-83FD-4774-BB17-A4C24F8DA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406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33</xdr:row>
      <xdr:rowOff>25474</xdr:rowOff>
    </xdr:from>
    <xdr:to>
      <xdr:col>0</xdr:col>
      <xdr:colOff>953135</xdr:colOff>
      <xdr:row>34</xdr:row>
      <xdr:rowOff>95889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66CAF849-2B03-4596-9B9D-AC6EC690D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406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33</xdr:row>
      <xdr:rowOff>25474</xdr:rowOff>
    </xdr:from>
    <xdr:to>
      <xdr:col>0</xdr:col>
      <xdr:colOff>953135</xdr:colOff>
      <xdr:row>34</xdr:row>
      <xdr:rowOff>95889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2909CC3B-83B7-4878-9F66-D8E87BFFA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406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</xdr:row>
      <xdr:rowOff>111422</xdr:rowOff>
    </xdr:from>
    <xdr:to>
      <xdr:col>1</xdr:col>
      <xdr:colOff>388343</xdr:colOff>
      <xdr:row>34</xdr:row>
      <xdr:rowOff>54630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3F461825-4C59-4792-A34D-08554102B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725898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32</xdr:row>
      <xdr:rowOff>0</xdr:rowOff>
    </xdr:from>
    <xdr:to>
      <xdr:col>1</xdr:col>
      <xdr:colOff>273532</xdr:colOff>
      <xdr:row>32</xdr:row>
      <xdr:rowOff>165740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D8290099-BFCF-4CF5-B0AA-F980CE9FA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71475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293098</xdr:colOff>
      <xdr:row>9</xdr:row>
      <xdr:rowOff>52787</xdr:rowOff>
    </xdr:from>
    <xdr:to>
      <xdr:col>0</xdr:col>
      <xdr:colOff>891540</xdr:colOff>
      <xdr:row>9</xdr:row>
      <xdr:rowOff>571500</xdr:rowOff>
    </xdr:to>
    <xdr:pic>
      <xdr:nvPicPr>
        <xdr:cNvPr id="86" name="Picture 2">
          <a:extLst>
            <a:ext uri="{FF2B5EF4-FFF2-40B4-BE49-F238E27FC236}">
              <a16:creationId xmlns:a16="http://schemas.microsoft.com/office/drawing/2014/main" id="{CE62978E-197F-4EFA-B19D-50711416B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93098" y="1965407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33</xdr:row>
      <xdr:rowOff>25474</xdr:rowOff>
    </xdr:from>
    <xdr:to>
      <xdr:col>0</xdr:col>
      <xdr:colOff>953135</xdr:colOff>
      <xdr:row>34</xdr:row>
      <xdr:rowOff>95889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53CEDDE5-E025-4179-8B69-FF9B311CF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33</xdr:row>
      <xdr:rowOff>25474</xdr:rowOff>
    </xdr:from>
    <xdr:to>
      <xdr:col>0</xdr:col>
      <xdr:colOff>953135</xdr:colOff>
      <xdr:row>34</xdr:row>
      <xdr:rowOff>95889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46ACECBF-B4DD-4028-A231-170AF4EF0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33</xdr:row>
      <xdr:rowOff>25474</xdr:rowOff>
    </xdr:from>
    <xdr:to>
      <xdr:col>0</xdr:col>
      <xdr:colOff>953135</xdr:colOff>
      <xdr:row>34</xdr:row>
      <xdr:rowOff>95889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72E47FA8-00F2-4F08-B2BF-68C51CEA4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33</xdr:row>
      <xdr:rowOff>25474</xdr:rowOff>
    </xdr:from>
    <xdr:to>
      <xdr:col>0</xdr:col>
      <xdr:colOff>953135</xdr:colOff>
      <xdr:row>34</xdr:row>
      <xdr:rowOff>95889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07DA8827-A3E4-4DF3-B0CA-FBFD32520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918E7B1B-F7DB-4E78-AF5C-3F50D901C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2623EB87-E9CE-42FA-BB1B-14D95F69C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7BE73C57-B7E7-4E37-8393-022353BDA4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293236</xdr:colOff>
      <xdr:row>21</xdr:row>
      <xdr:rowOff>2140</xdr:rowOff>
    </xdr:from>
    <xdr:ext cx="522103" cy="486227"/>
    <xdr:pic>
      <xdr:nvPicPr>
        <xdr:cNvPr id="94" name="Picture 2">
          <a:extLst>
            <a:ext uri="{FF2B5EF4-FFF2-40B4-BE49-F238E27FC236}">
              <a16:creationId xmlns:a16="http://schemas.microsoft.com/office/drawing/2014/main" id="{9967CEB0-10B1-4F08-AF5B-34F56DD56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93236" y="6570580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FB8E4690-7DDB-49AF-9382-8DDA7292D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3EFA9E0A-A30F-408A-921E-BD0008909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1920A24F-48CE-4117-89EB-F75D33934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CE522E3-41F0-4DBB-8B0B-1774FF1B1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C88B996D-DA97-4EE0-B037-09FB150570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E87B17AA-8675-4C65-B2C3-C6A947D3CD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8FB60E18-85CD-4486-9C5A-2B26EDA75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D5CD5B06-1265-46C1-BCC4-272A960C3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38D9FD9B-E3B6-4FAB-AA88-FA33D8664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14D6364A-A14B-4D28-AF7D-18F8C958BE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69233B8B-356E-4D2C-9463-E33F7598F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8606BB0E-5616-4B4B-B93E-234E7EAEC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33FEE8FE-9219-4D54-8727-6C798B58C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9F55CDF7-3EAF-463C-9928-F2349B8D6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71BD5127-7647-4E3C-A1A5-DF65FAF3CE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69CFECCD-B83E-4825-A7C9-39BCA189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6583C089-2845-470C-842B-624F34F66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241934</xdr:colOff>
      <xdr:row>16</xdr:row>
      <xdr:rowOff>36194</xdr:rowOff>
    </xdr:from>
    <xdr:ext cx="560231" cy="497206"/>
    <xdr:pic>
      <xdr:nvPicPr>
        <xdr:cNvPr id="112" name="Picture 2">
          <a:extLst>
            <a:ext uri="{FF2B5EF4-FFF2-40B4-BE49-F238E27FC236}">
              <a16:creationId xmlns:a16="http://schemas.microsoft.com/office/drawing/2014/main" id="{DC36D21A-0437-4ED5-969B-0FE3DF23C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13</xdr:row>
      <xdr:rowOff>67560</xdr:rowOff>
    </xdr:from>
    <xdr:ext cx="567533" cy="542040"/>
    <xdr:pic>
      <xdr:nvPicPr>
        <xdr:cNvPr id="113" name="Picture 2">
          <a:extLst>
            <a:ext uri="{FF2B5EF4-FFF2-40B4-BE49-F238E27FC236}">
              <a16:creationId xmlns:a16="http://schemas.microsoft.com/office/drawing/2014/main" id="{4047946A-86D7-4587-8A35-E35C5125F9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946140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774700</xdr:colOff>
      <xdr:row>28</xdr:row>
      <xdr:rowOff>153057</xdr:rowOff>
    </xdr:from>
    <xdr:to>
      <xdr:col>19</xdr:col>
      <xdr:colOff>348420</xdr:colOff>
      <xdr:row>38</xdr:row>
      <xdr:rowOff>38891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894CE343-4C92-468A-9B4E-979657752B20}"/>
            </a:ext>
          </a:extLst>
        </xdr:cNvPr>
        <xdr:cNvSpPr txBox="1"/>
      </xdr:nvSpPr>
      <xdr:spPr>
        <a:xfrm>
          <a:off x="10071100" y="11316357"/>
          <a:ext cx="9022520" cy="19305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15" name="ZoneTexte 114">
          <a:extLst>
            <a:ext uri="{FF2B5EF4-FFF2-40B4-BE49-F238E27FC236}">
              <a16:creationId xmlns:a16="http://schemas.microsoft.com/office/drawing/2014/main" id="{257F7778-A598-4011-8BC3-97EB80D26CD5}"/>
            </a:ext>
          </a:extLst>
        </xdr:cNvPr>
        <xdr:cNvSpPr txBox="1"/>
      </xdr:nvSpPr>
      <xdr:spPr>
        <a:xfrm>
          <a:off x="38100" y="7518655"/>
          <a:ext cx="9009820" cy="19281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25</xdr:row>
      <xdr:rowOff>163285</xdr:rowOff>
    </xdr:from>
    <xdr:to>
      <xdr:col>6</xdr:col>
      <xdr:colOff>613682</xdr:colOff>
      <xdr:row>25</xdr:row>
      <xdr:rowOff>330653</xdr:rowOff>
    </xdr:to>
    <xdr:sp macro="" textlink="">
      <xdr:nvSpPr>
        <xdr:cNvPr id="117" name="ZoneTexte 116">
          <a:extLst>
            <a:ext uri="{FF2B5EF4-FFF2-40B4-BE49-F238E27FC236}">
              <a16:creationId xmlns:a16="http://schemas.microsoft.com/office/drawing/2014/main" id="{BA52642F-A8A8-4F39-B2AD-4DB97D2D6C73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198767" y="7783285"/>
          <a:ext cx="5911215" cy="683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3FFDFD4A-A124-42E8-BB29-2618CB6FBF83}"/>
            </a:ext>
          </a:extLst>
        </xdr:cNvPr>
        <xdr:cNvSpPr txBox="1"/>
      </xdr:nvSpPr>
      <xdr:spPr>
        <a:xfrm>
          <a:off x="38100" y="7518655"/>
          <a:ext cx="9009820" cy="19281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190500</xdr:colOff>
      <xdr:row>29</xdr:row>
      <xdr:rowOff>114299</xdr:rowOff>
    </xdr:from>
    <xdr:to>
      <xdr:col>6</xdr:col>
      <xdr:colOff>704020</xdr:colOff>
      <xdr:row>32</xdr:row>
      <xdr:rowOff>24376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71FA33E1-5E15-4E76-90B7-DDA35F727D1F}"/>
            </a:ext>
          </a:extLst>
        </xdr:cNvPr>
        <xdr:cNvSpPr txBox="1"/>
      </xdr:nvSpPr>
      <xdr:spPr>
        <a:xfrm>
          <a:off x="190500" y="11633199"/>
          <a:ext cx="9022520" cy="62127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0</xdr:colOff>
      <xdr:row>25</xdr:row>
      <xdr:rowOff>102931</xdr:rowOff>
    </xdr:from>
    <xdr:to>
      <xdr:col>0</xdr:col>
      <xdr:colOff>390525</xdr:colOff>
      <xdr:row>27</xdr:row>
      <xdr:rowOff>1094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4BC0F137-EB87-4CE1-AC5D-D12CA14CC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99031"/>
          <a:ext cx="390525" cy="35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223838</xdr:colOff>
      <xdr:row>28</xdr:row>
      <xdr:rowOff>316429</xdr:rowOff>
    </xdr:from>
    <xdr:to>
      <xdr:col>0</xdr:col>
      <xdr:colOff>565150</xdr:colOff>
      <xdr:row>30</xdr:row>
      <xdr:rowOff>86792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FD3ED31A-93DB-4369-A4F6-C737BE5DE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8" y="7684969"/>
          <a:ext cx="341312" cy="31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30</xdr:row>
      <xdr:rowOff>251889</xdr:rowOff>
    </xdr:from>
    <xdr:to>
      <xdr:col>4</xdr:col>
      <xdr:colOff>326571</xdr:colOff>
      <xdr:row>31</xdr:row>
      <xdr:rowOff>117669</xdr:rowOff>
    </xdr:to>
    <xdr:sp macro="" textlink="">
      <xdr:nvSpPr>
        <xdr:cNvPr id="129" name="ZoneTexte 3">
          <a:extLst>
            <a:ext uri="{FF2B5EF4-FFF2-40B4-BE49-F238E27FC236}">
              <a16:creationId xmlns:a16="http://schemas.microsoft.com/office/drawing/2014/main" id="{4A17FC49-55F1-403D-94FE-3F880402CBA6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138589"/>
          <a:ext cx="7405551" cy="1858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29</xdr:row>
      <xdr:rowOff>104931</xdr:rowOff>
    </xdr:from>
    <xdr:to>
      <xdr:col>6</xdr:col>
      <xdr:colOff>551620</xdr:colOff>
      <xdr:row>30</xdr:row>
      <xdr:rowOff>123111</xdr:rowOff>
    </xdr:to>
    <xdr:sp macro="" textlink="">
      <xdr:nvSpPr>
        <xdr:cNvPr id="130" name="ZoneTexte 3">
          <a:extLst>
            <a:ext uri="{FF2B5EF4-FFF2-40B4-BE49-F238E27FC236}">
              <a16:creationId xmlns:a16="http://schemas.microsoft.com/office/drawing/2014/main" id="{E46CDD74-EB50-41F5-9B7B-CA0C868BC61B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7793511"/>
          <a:ext cx="118520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30</xdr:row>
      <xdr:rowOff>154734</xdr:rowOff>
    </xdr:from>
    <xdr:to>
      <xdr:col>5</xdr:col>
      <xdr:colOff>431346</xdr:colOff>
      <xdr:row>31</xdr:row>
      <xdr:rowOff>89094</xdr:rowOff>
    </xdr:to>
    <xdr:sp macro="" textlink="">
      <xdr:nvSpPr>
        <xdr:cNvPr id="131" name="ZoneTexte 3">
          <a:extLst>
            <a:ext uri="{FF2B5EF4-FFF2-40B4-BE49-F238E27FC236}">
              <a16:creationId xmlns:a16="http://schemas.microsoft.com/office/drawing/2014/main" id="{D19D8F7A-8603-486B-B4DB-038AE6C3EFAC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613535" y="8041434"/>
          <a:ext cx="8045631" cy="2544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600075</xdr:colOff>
      <xdr:row>28</xdr:row>
      <xdr:rowOff>133506</xdr:rowOff>
    </xdr:from>
    <xdr:to>
      <xdr:col>8</xdr:col>
      <xdr:colOff>332545</xdr:colOff>
      <xdr:row>29</xdr:row>
      <xdr:rowOff>161211</xdr:rowOff>
    </xdr:to>
    <xdr:sp macro="" textlink="">
      <xdr:nvSpPr>
        <xdr:cNvPr id="132" name="ZoneTexte 3">
          <a:extLst>
            <a:ext uri="{FF2B5EF4-FFF2-40B4-BE49-F238E27FC236}">
              <a16:creationId xmlns:a16="http://schemas.microsoft.com/office/drawing/2014/main" id="{796B3203-A125-4595-A904-E2116F3F913A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1384935" y="7631586"/>
          <a:ext cx="11855890" cy="218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10</xdr:col>
      <xdr:colOff>429557</xdr:colOff>
      <xdr:row>27</xdr:row>
      <xdr:rowOff>92679</xdr:rowOff>
    </xdr:from>
    <xdr:to>
      <xdr:col>16</xdr:col>
      <xdr:colOff>742119</xdr:colOff>
      <xdr:row>28</xdr:row>
      <xdr:rowOff>9712</xdr:rowOff>
    </xdr:to>
    <xdr:sp macro="" textlink="">
      <xdr:nvSpPr>
        <xdr:cNvPr id="163" name="ZoneTexte 3">
          <a:extLst>
            <a:ext uri="{FF2B5EF4-FFF2-40B4-BE49-F238E27FC236}">
              <a16:creationId xmlns:a16="http://schemas.microsoft.com/office/drawing/2014/main" id="{98B9C98B-77EB-4A28-80BA-44F4CD0A98EF}"/>
            </a:ext>
          </a:extLst>
        </xdr:cNvPr>
        <xdr:cNvSpPr txBox="1"/>
      </xdr:nvSpPr>
      <xdr:spPr>
        <a:xfrm>
          <a:off x="12088157" y="11078179"/>
          <a:ext cx="50369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11</xdr:col>
      <xdr:colOff>239057</xdr:colOff>
      <xdr:row>30</xdr:row>
      <xdr:rowOff>67279</xdr:rowOff>
    </xdr:from>
    <xdr:to>
      <xdr:col>17</xdr:col>
      <xdr:colOff>551619</xdr:colOff>
      <xdr:row>30</xdr:row>
      <xdr:rowOff>162112</xdr:rowOff>
    </xdr:to>
    <xdr:sp macro="" textlink="">
      <xdr:nvSpPr>
        <xdr:cNvPr id="164" name="ZoneTexte 3">
          <a:extLst>
            <a:ext uri="{FF2B5EF4-FFF2-40B4-BE49-F238E27FC236}">
              <a16:creationId xmlns:a16="http://schemas.microsoft.com/office/drawing/2014/main" id="{08CBCB02-BBB8-4F96-ABCD-8D5160C68612}"/>
            </a:ext>
          </a:extLst>
        </xdr:cNvPr>
        <xdr:cNvSpPr txBox="1"/>
      </xdr:nvSpPr>
      <xdr:spPr>
        <a:xfrm>
          <a:off x="12685057" y="11789379"/>
          <a:ext cx="50369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10</xdr:col>
      <xdr:colOff>327957</xdr:colOff>
      <xdr:row>29</xdr:row>
      <xdr:rowOff>181579</xdr:rowOff>
    </xdr:from>
    <xdr:to>
      <xdr:col>16</xdr:col>
      <xdr:colOff>640519</xdr:colOff>
      <xdr:row>30</xdr:row>
      <xdr:rowOff>73212</xdr:rowOff>
    </xdr:to>
    <xdr:sp macro="" textlink="">
      <xdr:nvSpPr>
        <xdr:cNvPr id="165" name="ZoneTexte 3">
          <a:extLst>
            <a:ext uri="{FF2B5EF4-FFF2-40B4-BE49-F238E27FC236}">
              <a16:creationId xmlns:a16="http://schemas.microsoft.com/office/drawing/2014/main" id="{7D2AED79-F491-48A6-8B11-FDB687BD1AC6}"/>
            </a:ext>
          </a:extLst>
        </xdr:cNvPr>
        <xdr:cNvSpPr txBox="1"/>
      </xdr:nvSpPr>
      <xdr:spPr>
        <a:xfrm>
          <a:off x="11986557" y="11700479"/>
          <a:ext cx="50369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11</xdr:col>
      <xdr:colOff>155575</xdr:colOff>
      <xdr:row>30</xdr:row>
      <xdr:rowOff>60982</xdr:rowOff>
    </xdr:from>
    <xdr:to>
      <xdr:col>22</xdr:col>
      <xdr:colOff>173795</xdr:colOff>
      <xdr:row>31</xdr:row>
      <xdr:rowOff>54766</xdr:rowOff>
    </xdr:to>
    <xdr:sp macro="" textlink="">
      <xdr:nvSpPr>
        <xdr:cNvPr id="167" name="ZoneTexte 3">
          <a:extLst>
            <a:ext uri="{FF2B5EF4-FFF2-40B4-BE49-F238E27FC236}">
              <a16:creationId xmlns:a16="http://schemas.microsoft.com/office/drawing/2014/main" id="{A50F9256-490A-4283-B6BC-25174879D314}"/>
            </a:ext>
          </a:extLst>
        </xdr:cNvPr>
        <xdr:cNvSpPr txBox="1"/>
      </xdr:nvSpPr>
      <xdr:spPr>
        <a:xfrm>
          <a:off x="12601575" y="11783082"/>
          <a:ext cx="8679620" cy="31128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418703</xdr:colOff>
      <xdr:row>25</xdr:row>
      <xdr:rowOff>103050</xdr:rowOff>
    </xdr:from>
    <xdr:to>
      <xdr:col>0</xdr:col>
      <xdr:colOff>733862</xdr:colOff>
      <xdr:row>27</xdr:row>
      <xdr:rowOff>12894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5DDE9AC9-C309-465F-824E-2654CC080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03" y="6999150"/>
          <a:ext cx="315159" cy="367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9</xdr:row>
      <xdr:rowOff>12821</xdr:rowOff>
    </xdr:from>
    <xdr:to>
      <xdr:col>0</xdr:col>
      <xdr:colOff>665531</xdr:colOff>
      <xdr:row>10</xdr:row>
      <xdr:rowOff>228601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37160" y="1887341"/>
          <a:ext cx="528371" cy="56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169480</xdr:colOff>
      <xdr:row>14</xdr:row>
      <xdr:rowOff>49780</xdr:rowOff>
    </xdr:from>
    <xdr:to>
      <xdr:col>0</xdr:col>
      <xdr:colOff>651988</xdr:colOff>
      <xdr:row>14</xdr:row>
      <xdr:rowOff>504264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9480" y="2838700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39</xdr:row>
      <xdr:rowOff>155731</xdr:rowOff>
    </xdr:from>
    <xdr:to>
      <xdr:col>6</xdr:col>
      <xdr:colOff>551620</xdr:colOff>
      <xdr:row>41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19049</xdr:colOff>
      <xdr:row>34</xdr:row>
      <xdr:rowOff>0</xdr:rowOff>
    </xdr:from>
    <xdr:to>
      <xdr:col>1</xdr:col>
      <xdr:colOff>273532</xdr:colOff>
      <xdr:row>35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35</xdr:row>
      <xdr:rowOff>25474</xdr:rowOff>
    </xdr:from>
    <xdr:to>
      <xdr:col>1</xdr:col>
      <xdr:colOff>158750</xdr:colOff>
      <xdr:row>36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CC7CB432-C2B8-412E-BBA3-FF7938E95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1B75164C-20CF-46CE-B04F-C10B0F6C7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" name="Picture 4">
          <a:extLst>
            <a:ext uri="{FF2B5EF4-FFF2-40B4-BE49-F238E27FC236}">
              <a16:creationId xmlns:a16="http://schemas.microsoft.com/office/drawing/2014/main" id="{54DF3CE4-A874-4554-A631-E5347222B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" name="Image 16">
          <a:extLst>
            <a:ext uri="{FF2B5EF4-FFF2-40B4-BE49-F238E27FC236}">
              <a16:creationId xmlns:a16="http://schemas.microsoft.com/office/drawing/2014/main" id="{FE9F4B6A-29F9-46A8-8DAF-209E9900B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165735</xdr:colOff>
      <xdr:row>18</xdr:row>
      <xdr:rowOff>89534</xdr:rowOff>
    </xdr:from>
    <xdr:to>
      <xdr:col>0</xdr:col>
      <xdr:colOff>622935</xdr:colOff>
      <xdr:row>20</xdr:row>
      <xdr:rowOff>193040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2EFC766D-6860-448D-9FD6-C573807CFA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165735" y="3769994"/>
          <a:ext cx="457200" cy="469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163697</xdr:colOff>
      <xdr:row>23</xdr:row>
      <xdr:rowOff>55480</xdr:rowOff>
    </xdr:from>
    <xdr:ext cx="444544" cy="413997"/>
    <xdr:pic>
      <xdr:nvPicPr>
        <xdr:cNvPr id="36" name="Picture 2">
          <a:extLst>
            <a:ext uri="{FF2B5EF4-FFF2-40B4-BE49-F238E27FC236}">
              <a16:creationId xmlns:a16="http://schemas.microsoft.com/office/drawing/2014/main" id="{0F15D234-B9A0-4A0E-AF2B-79CBDDFCCF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63697" y="466558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88900</xdr:colOff>
      <xdr:row>34</xdr:row>
      <xdr:rowOff>111422</xdr:rowOff>
    </xdr:from>
    <xdr:to>
      <xdr:col>1</xdr:col>
      <xdr:colOff>388343</xdr:colOff>
      <xdr:row>36</xdr:row>
      <xdr:rowOff>1290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84F17485-D993-364D-ABF0-5730CDB4B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6436022"/>
          <a:ext cx="299443" cy="2327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34</xdr:row>
      <xdr:rowOff>0</xdr:rowOff>
    </xdr:from>
    <xdr:to>
      <xdr:col>1</xdr:col>
      <xdr:colOff>273532</xdr:colOff>
      <xdr:row>35</xdr:row>
      <xdr:rowOff>640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F680597-66FD-344D-87CB-F2CC3F3E3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6324600"/>
          <a:ext cx="254483" cy="16574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B0186423-27BF-4908-B147-C786EDC7B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B5FD5BDA-BA69-402B-83A5-BFE3758B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707BD227-7F2E-4925-A05D-01D43B0D7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6DDA558A-3B25-489E-AA8D-DA77B922C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03ED3F5F-AB30-4701-B6D0-1F12143DC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D1334B11-5075-41EB-AB03-6B74864D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20EE8562-2D17-4709-8262-44BF6CD8B5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D03875CF-DA8A-49CF-8F7A-DC3F4671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FA0944B8-5E3F-408B-923B-9F06B5CCF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80F7EC2-C728-4FC5-90A3-C2EE0546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34D1D906-769A-46CF-B9EE-39DE50604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E1085BD9-4E28-49B8-98E6-6B9049EFD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800829E0-7DA8-41FC-8A31-04E0398514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28DCCAB5-F146-4ADA-AB52-C6BE45A6C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136F36DB-9F77-4BFD-BC62-DA4774B8D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B8EF4331-4DC7-47E8-B5FB-38F577A2D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A51DD848-39F7-4A5E-A327-7630927D3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73A77984-2488-4647-89A4-892687E04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36D0BE2C-AEAC-4182-8910-412CB871F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61A9F9B4-D3E5-473F-8CAD-70EB09B29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F22A8D44-BDF0-4A2A-8942-630E1588A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EED9628-C8F3-477C-98E4-11A36E18A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4E5CE84E-1CBA-4633-9EE3-2FCFA5F1C2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3F83C3A6-6198-43E8-93C4-ECC78B14A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2F2B887B-39BA-4000-9CA9-BA6CEB7849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B72FC6E6-6D61-409C-BF83-89634FF4B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F5F1D315-A97C-4F9E-B803-A05C3F5A6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D49FC62D-CE27-43AE-B877-D3A9E1F87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4B01F19A-28CA-4690-856A-52871DE3F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15AD6577-1B2C-440B-9995-DDA79970F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C76FA1D-CEC8-4055-8ADB-262AB2FF90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489E69BA-BDFD-4BF1-B69A-DD98DD09F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0" name="ZoneTexte 3">
          <a:extLst>
            <a:ext uri="{FF2B5EF4-FFF2-40B4-BE49-F238E27FC236}">
              <a16:creationId xmlns:a16="http://schemas.microsoft.com/office/drawing/2014/main" id="{2CE6C9FA-1D73-4AC7-8843-DD2DF740FCF4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1117" y="64045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1" name="ZoneTexte 3">
          <a:extLst>
            <a:ext uri="{FF2B5EF4-FFF2-40B4-BE49-F238E27FC236}">
              <a16:creationId xmlns:a16="http://schemas.microsoft.com/office/drawing/2014/main" id="{7A2AC012-C82F-4491-8B5F-5085AE7DBB7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1117" y="64045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2" name="ZoneTexte 3">
          <a:extLst>
            <a:ext uri="{FF2B5EF4-FFF2-40B4-BE49-F238E27FC236}">
              <a16:creationId xmlns:a16="http://schemas.microsoft.com/office/drawing/2014/main" id="{47A91E20-357E-4D6B-9AC4-08EE964997D6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1117" y="64045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3" name="ZoneTexte 3">
          <a:extLst>
            <a:ext uri="{FF2B5EF4-FFF2-40B4-BE49-F238E27FC236}">
              <a16:creationId xmlns:a16="http://schemas.microsoft.com/office/drawing/2014/main" id="{2879B61A-1108-4069-AC35-3EA71BB2C349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1117" y="64045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32</xdr:row>
      <xdr:rowOff>13491</xdr:rowOff>
    </xdr:to>
    <xdr:sp macro="" textlink="">
      <xdr:nvSpPr>
        <xdr:cNvPr id="64" name="ZoneTexte 3">
          <a:extLst>
            <a:ext uri="{FF2B5EF4-FFF2-40B4-BE49-F238E27FC236}">
              <a16:creationId xmlns:a16="http://schemas.microsoft.com/office/drawing/2014/main" id="{1ECDD10E-F703-4870-BED7-D158E4A4F806}"/>
            </a:ext>
          </a:extLst>
        </xdr:cNvPr>
        <xdr:cNvSpPr txBox="1"/>
      </xdr:nvSpPr>
      <xdr:spPr>
        <a:xfrm>
          <a:off x="38100" y="10318137"/>
          <a:ext cx="9009820" cy="4928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65" name="ZoneTexte 64">
          <a:extLst>
            <a:ext uri="{FF2B5EF4-FFF2-40B4-BE49-F238E27FC236}">
              <a16:creationId xmlns:a16="http://schemas.microsoft.com/office/drawing/2014/main" id="{29AA4C07-16EC-4DDA-86D7-71FDA5B935CB}"/>
            </a:ext>
          </a:extLst>
        </xdr:cNvPr>
        <xdr:cNvSpPr txBox="1"/>
      </xdr:nvSpPr>
      <xdr:spPr>
        <a:xfrm>
          <a:off x="38100" y="10284715"/>
          <a:ext cx="90098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617765</xdr:colOff>
      <xdr:row>25</xdr:row>
      <xdr:rowOff>26510</xdr:rowOff>
    </xdr:from>
    <xdr:to>
      <xdr:col>8</xdr:col>
      <xdr:colOff>347514</xdr:colOff>
      <xdr:row>32</xdr:row>
      <xdr:rowOff>77444</xdr:rowOff>
    </xdr:to>
    <xdr:sp macro="" textlink="">
      <xdr:nvSpPr>
        <xdr:cNvPr id="66" name="ZoneTexte 3">
          <a:extLst>
            <a:ext uri="{FF2B5EF4-FFF2-40B4-BE49-F238E27FC236}">
              <a16:creationId xmlns:a16="http://schemas.microsoft.com/office/drawing/2014/main" id="{97B722CD-9232-4A34-8312-4A13D718E44C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760765" y="10595450"/>
          <a:ext cx="8652769" cy="2795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25</xdr:row>
      <xdr:rowOff>163285</xdr:rowOff>
    </xdr:from>
    <xdr:to>
      <xdr:col>6</xdr:col>
      <xdr:colOff>613682</xdr:colOff>
      <xdr:row>25</xdr:row>
      <xdr:rowOff>330653</xdr:rowOff>
    </xdr:to>
    <xdr:sp macro="" textlink="">
      <xdr:nvSpPr>
        <xdr:cNvPr id="67" name="ZoneTexte 66">
          <a:extLst>
            <a:ext uri="{FF2B5EF4-FFF2-40B4-BE49-F238E27FC236}">
              <a16:creationId xmlns:a16="http://schemas.microsoft.com/office/drawing/2014/main" id="{3B511389-7092-4F8E-9565-2D9007B8788E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198767" y="10732225"/>
          <a:ext cx="5911215" cy="683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68" name="ZoneTexte 67">
          <a:extLst>
            <a:ext uri="{FF2B5EF4-FFF2-40B4-BE49-F238E27FC236}">
              <a16:creationId xmlns:a16="http://schemas.microsoft.com/office/drawing/2014/main" id="{3F380AB6-77F2-4ABA-A7A1-614830073859}"/>
            </a:ext>
          </a:extLst>
        </xdr:cNvPr>
        <xdr:cNvSpPr txBox="1"/>
      </xdr:nvSpPr>
      <xdr:spPr>
        <a:xfrm>
          <a:off x="38100" y="10284715"/>
          <a:ext cx="90098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32</xdr:row>
      <xdr:rowOff>13491</xdr:rowOff>
    </xdr:to>
    <xdr:sp macro="" textlink="">
      <xdr:nvSpPr>
        <xdr:cNvPr id="69" name="ZoneTexte 3">
          <a:extLst>
            <a:ext uri="{FF2B5EF4-FFF2-40B4-BE49-F238E27FC236}">
              <a16:creationId xmlns:a16="http://schemas.microsoft.com/office/drawing/2014/main" id="{5C267D6A-C9C5-465C-848E-F1D0746C05DE}"/>
            </a:ext>
          </a:extLst>
        </xdr:cNvPr>
        <xdr:cNvSpPr txBox="1"/>
      </xdr:nvSpPr>
      <xdr:spPr>
        <a:xfrm>
          <a:off x="38100" y="10318137"/>
          <a:ext cx="9009820" cy="4928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70" name="ZoneTexte 69">
          <a:extLst>
            <a:ext uri="{FF2B5EF4-FFF2-40B4-BE49-F238E27FC236}">
              <a16:creationId xmlns:a16="http://schemas.microsoft.com/office/drawing/2014/main" id="{4A54E1CB-1977-42A7-838B-AE8CB0DD3FB7}"/>
            </a:ext>
          </a:extLst>
        </xdr:cNvPr>
        <xdr:cNvSpPr txBox="1"/>
      </xdr:nvSpPr>
      <xdr:spPr>
        <a:xfrm>
          <a:off x="38100" y="10284715"/>
          <a:ext cx="90098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32</xdr:row>
      <xdr:rowOff>13491</xdr:rowOff>
    </xdr:to>
    <xdr:sp macro="" textlink="">
      <xdr:nvSpPr>
        <xdr:cNvPr id="71" name="ZoneTexte 3">
          <a:extLst>
            <a:ext uri="{FF2B5EF4-FFF2-40B4-BE49-F238E27FC236}">
              <a16:creationId xmlns:a16="http://schemas.microsoft.com/office/drawing/2014/main" id="{277E5CCF-9B44-4D62-BF05-3D28B26E7A0A}"/>
            </a:ext>
          </a:extLst>
        </xdr:cNvPr>
        <xdr:cNvSpPr txBox="1"/>
      </xdr:nvSpPr>
      <xdr:spPr>
        <a:xfrm>
          <a:off x="38100" y="10318137"/>
          <a:ext cx="9009820" cy="4928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72" name="ZoneTexte 71">
          <a:extLst>
            <a:ext uri="{FF2B5EF4-FFF2-40B4-BE49-F238E27FC236}">
              <a16:creationId xmlns:a16="http://schemas.microsoft.com/office/drawing/2014/main" id="{8EEB3594-32C6-453F-B2BA-0CAAAD2E52DB}"/>
            </a:ext>
          </a:extLst>
        </xdr:cNvPr>
        <xdr:cNvSpPr txBox="1"/>
      </xdr:nvSpPr>
      <xdr:spPr>
        <a:xfrm>
          <a:off x="38100" y="10284715"/>
          <a:ext cx="90098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190500</xdr:colOff>
      <xdr:row>32</xdr:row>
      <xdr:rowOff>24376</xdr:rowOff>
    </xdr:from>
    <xdr:to>
      <xdr:col>6</xdr:col>
      <xdr:colOff>704020</xdr:colOff>
      <xdr:row>32</xdr:row>
      <xdr:rowOff>70095</xdr:rowOff>
    </xdr:to>
    <xdr:sp macro="" textlink="">
      <xdr:nvSpPr>
        <xdr:cNvPr id="73" name="ZoneTexte 3">
          <a:extLst>
            <a:ext uri="{FF2B5EF4-FFF2-40B4-BE49-F238E27FC236}">
              <a16:creationId xmlns:a16="http://schemas.microsoft.com/office/drawing/2014/main" id="{66B63C9E-484C-409B-B146-7FE25CC8AFE4}"/>
            </a:ext>
          </a:extLst>
        </xdr:cNvPr>
        <xdr:cNvSpPr txBox="1"/>
      </xdr:nvSpPr>
      <xdr:spPr>
        <a:xfrm flipV="1">
          <a:off x="190500" y="9488416"/>
          <a:ext cx="8651680" cy="4571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403575</xdr:colOff>
      <xdr:row>26</xdr:row>
      <xdr:rowOff>6680</xdr:rowOff>
    </xdr:from>
    <xdr:to>
      <xdr:col>0</xdr:col>
      <xdr:colOff>729118</xdr:colOff>
      <xdr:row>27</xdr:row>
      <xdr:rowOff>132015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617418EE-1139-473D-98EA-4366D01B5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575" y="6719900"/>
          <a:ext cx="325543" cy="35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217675</xdr:colOff>
      <xdr:row>29</xdr:row>
      <xdr:rowOff>27879</xdr:rowOff>
    </xdr:from>
    <xdr:to>
      <xdr:col>0</xdr:col>
      <xdr:colOff>558987</xdr:colOff>
      <xdr:row>30</xdr:row>
      <xdr:rowOff>153919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27DFC86E-33E1-48B0-A622-BC72C59A2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675" y="7533579"/>
          <a:ext cx="341312" cy="35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5042</xdr:colOff>
      <xdr:row>26</xdr:row>
      <xdr:rowOff>8965</xdr:rowOff>
    </xdr:from>
    <xdr:to>
      <xdr:col>0</xdr:col>
      <xdr:colOff>395567</xdr:colOff>
      <xdr:row>27</xdr:row>
      <xdr:rowOff>132816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ED39C51A-DB4B-4AD4-8D9A-1BBA94C9C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" y="6722185"/>
          <a:ext cx="390525" cy="352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3" name="ZoneTexte 3">
          <a:extLst>
            <a:ext uri="{FF2B5EF4-FFF2-40B4-BE49-F238E27FC236}">
              <a16:creationId xmlns:a16="http://schemas.microsoft.com/office/drawing/2014/main" id="{F9B0C56B-3326-4BAB-9DEC-008130858485}"/>
            </a:ext>
          </a:extLst>
        </xdr:cNvPr>
        <xdr:cNvSpPr txBox="1"/>
      </xdr:nvSpPr>
      <xdr:spPr>
        <a:xfrm>
          <a:off x="38100" y="794337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34</xdr:row>
      <xdr:rowOff>111422</xdr:rowOff>
    </xdr:from>
    <xdr:to>
      <xdr:col>1</xdr:col>
      <xdr:colOff>388343</xdr:colOff>
      <xdr:row>36</xdr:row>
      <xdr:rowOff>1290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545DB2D-5FCE-45E9-AB4A-547503F8E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417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34</xdr:row>
      <xdr:rowOff>0</xdr:rowOff>
    </xdr:from>
    <xdr:to>
      <xdr:col>1</xdr:col>
      <xdr:colOff>273532</xdr:colOff>
      <xdr:row>35</xdr:row>
      <xdr:rowOff>640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0A89CBD-0592-4F59-8D24-D1CDB355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305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35</xdr:row>
      <xdr:rowOff>25474</xdr:rowOff>
    </xdr:from>
    <xdr:to>
      <xdr:col>0</xdr:col>
      <xdr:colOff>960755</xdr:colOff>
      <xdr:row>36</xdr:row>
      <xdr:rowOff>19689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2E8439C-2361-4260-AEBB-C71452406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498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35</xdr:row>
      <xdr:rowOff>25474</xdr:rowOff>
    </xdr:from>
    <xdr:to>
      <xdr:col>0</xdr:col>
      <xdr:colOff>960755</xdr:colOff>
      <xdr:row>36</xdr:row>
      <xdr:rowOff>19689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59A824F-99D6-49FE-B39C-B68E03176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498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35</xdr:row>
      <xdr:rowOff>25474</xdr:rowOff>
    </xdr:from>
    <xdr:to>
      <xdr:col>0</xdr:col>
      <xdr:colOff>960755</xdr:colOff>
      <xdr:row>36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675EEC2-28D8-4DCC-8273-592B7F394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498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35</xdr:row>
      <xdr:rowOff>25474</xdr:rowOff>
    </xdr:from>
    <xdr:to>
      <xdr:col>0</xdr:col>
      <xdr:colOff>960755</xdr:colOff>
      <xdr:row>36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C5B1154-8AA4-4E16-92A1-493CDA53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49891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7A58AB05-0691-4B76-B663-389811FCC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3B7ECDFB-F889-4278-891D-0E0277BF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29F76889-CDCE-49AA-811B-9719CCD46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A5B2640-65BD-4581-8FA3-C33788D9F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" name="Picture 4">
          <a:extLst>
            <a:ext uri="{FF2B5EF4-FFF2-40B4-BE49-F238E27FC236}">
              <a16:creationId xmlns:a16="http://schemas.microsoft.com/office/drawing/2014/main" id="{7040EC1D-1888-4FEB-9B07-6913159B4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" name="Image 17">
          <a:extLst>
            <a:ext uri="{FF2B5EF4-FFF2-40B4-BE49-F238E27FC236}">
              <a16:creationId xmlns:a16="http://schemas.microsoft.com/office/drawing/2014/main" id="{58AF0BE0-D389-4855-B9D2-4C1144849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62099FF1-163B-48F8-A0F6-C4BCB0E7C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A143BEA7-4483-4B52-B041-BDE9DCC2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4AF326BA-8B6D-4C37-A0B9-7B1D4BCC1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86D359E4-8E76-4DA9-BF68-4E3C3E0D7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34</xdr:row>
      <xdr:rowOff>111422</xdr:rowOff>
    </xdr:from>
    <xdr:to>
      <xdr:col>1</xdr:col>
      <xdr:colOff>388343</xdr:colOff>
      <xdr:row>36</xdr:row>
      <xdr:rowOff>1290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5E14BB0-7F6D-465B-A6C6-9D0698C5E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417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34</xdr:row>
      <xdr:rowOff>0</xdr:rowOff>
    </xdr:from>
    <xdr:to>
      <xdr:col>1</xdr:col>
      <xdr:colOff>273532</xdr:colOff>
      <xdr:row>35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E8B4968-15BD-4351-AFA3-871A571D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305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114300</xdr:rowOff>
    </xdr:to>
    <xdr:sp macro="" textlink="">
      <xdr:nvSpPr>
        <xdr:cNvPr id="26" name="AutoShape 1" descr="product">
          <a:extLst>
            <a:ext uri="{FF2B5EF4-FFF2-40B4-BE49-F238E27FC236}">
              <a16:creationId xmlns:a16="http://schemas.microsoft.com/office/drawing/2014/main" id="{6F042772-698B-4E1C-9947-A8690DF8F913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F5792325-7CCF-4B61-89AD-66B5F88ED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1CE7E3EE-60DA-449E-BDD8-DC6CD6AAC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A8202C31-D0D6-4097-A17F-87659E6E1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" name="Image 31">
          <a:extLst>
            <a:ext uri="{FF2B5EF4-FFF2-40B4-BE49-F238E27FC236}">
              <a16:creationId xmlns:a16="http://schemas.microsoft.com/office/drawing/2014/main" id="{91507D82-9CC0-4F35-9315-9CCEABFAB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303B841-9F98-4AF9-BC6F-E77088BFF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509AFBAD-F40D-43B5-9C1F-0C950D40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1183F30B-9C4B-4DFA-B890-D09A096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05833FA6-65AB-4AC8-9DC5-D3A3E915E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4D9A6378-38E2-4D98-93FB-612CE1051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F07DA157-0CED-4F56-893D-38B7AC23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D23302A-593D-4EE0-A81E-C8FFCB802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27427436-6BDA-49A9-9818-C8E5946B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EBD57DF-1C0A-4416-BC15-6D9B7158D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7F6B49AC-00B1-4D85-ABA1-E87426670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8D7E5A54-56D4-4526-9525-E1E99EB474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14A6A9EE-D398-4362-838B-578F51EF3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0" name="ZoneTexte 3">
          <a:extLst>
            <a:ext uri="{FF2B5EF4-FFF2-40B4-BE49-F238E27FC236}">
              <a16:creationId xmlns:a16="http://schemas.microsoft.com/office/drawing/2014/main" id="{37E40F72-3CF1-4B6B-BF0C-92C1BDFFB96A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493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66AD87E8-F47C-48A2-ABBB-2E0451E7D6BE}"/>
            </a:ext>
          </a:extLst>
        </xdr:cNvPr>
        <xdr:cNvSpPr txBox="1"/>
      </xdr:nvSpPr>
      <xdr:spPr>
        <a:xfrm>
          <a:off x="38100" y="667337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231931</xdr:rowOff>
    </xdr:from>
    <xdr:to>
      <xdr:col>0</xdr:col>
      <xdr:colOff>599440</xdr:colOff>
      <xdr:row>23</xdr:row>
      <xdr:rowOff>365760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878503EA-8D5F-455A-AEB5-C010532ECCB9}"/>
            </a:ext>
          </a:extLst>
        </xdr:cNvPr>
        <xdr:cNvSpPr txBox="1"/>
      </xdr:nvSpPr>
      <xdr:spPr>
        <a:xfrm>
          <a:off x="38100" y="685625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231931</xdr:rowOff>
    </xdr:from>
    <xdr:to>
      <xdr:col>0</xdr:col>
      <xdr:colOff>599440</xdr:colOff>
      <xdr:row>23</xdr:row>
      <xdr:rowOff>365760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51BA749C-0B0C-43F9-B121-A3B6FF3580BE}"/>
            </a:ext>
          </a:extLst>
        </xdr:cNvPr>
        <xdr:cNvSpPr txBox="1"/>
      </xdr:nvSpPr>
      <xdr:spPr>
        <a:xfrm>
          <a:off x="38100" y="685625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277858</xdr:colOff>
      <xdr:row>9</xdr:row>
      <xdr:rowOff>189947</xdr:rowOff>
    </xdr:from>
    <xdr:to>
      <xdr:col>0</xdr:col>
      <xdr:colOff>876300</xdr:colOff>
      <xdr:row>10</xdr:row>
      <xdr:rowOff>99060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15E7F7F-7B0E-49F6-B6B0-942DE003D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2064467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35</xdr:row>
      <xdr:rowOff>25474</xdr:rowOff>
    </xdr:from>
    <xdr:to>
      <xdr:col>0</xdr:col>
      <xdr:colOff>953135</xdr:colOff>
      <xdr:row>36</xdr:row>
      <xdr:rowOff>19689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32403BEC-719C-4F65-80A2-2F59A19B6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35</xdr:row>
      <xdr:rowOff>25474</xdr:rowOff>
    </xdr:from>
    <xdr:to>
      <xdr:col>0</xdr:col>
      <xdr:colOff>953135</xdr:colOff>
      <xdr:row>36</xdr:row>
      <xdr:rowOff>19689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2F4C9D55-5698-401B-BF85-4652210C8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35</xdr:row>
      <xdr:rowOff>25474</xdr:rowOff>
    </xdr:from>
    <xdr:to>
      <xdr:col>0</xdr:col>
      <xdr:colOff>953135</xdr:colOff>
      <xdr:row>36</xdr:row>
      <xdr:rowOff>19689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A5C9B6A9-C84B-41A8-837F-DD30CBF97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35</xdr:row>
      <xdr:rowOff>25474</xdr:rowOff>
    </xdr:from>
    <xdr:to>
      <xdr:col>0</xdr:col>
      <xdr:colOff>953135</xdr:colOff>
      <xdr:row>36</xdr:row>
      <xdr:rowOff>19689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72C6E98-0065-4847-815E-3B96DA42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5EAC7D70-89ED-4D82-BC39-7B1530479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384A2093-896D-4441-9126-35B12F5D2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C4C02B4E-61F2-405D-B943-014067E19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293236</xdr:colOff>
      <xdr:row>23</xdr:row>
      <xdr:rowOff>2140</xdr:rowOff>
    </xdr:from>
    <xdr:ext cx="522103" cy="486227"/>
    <xdr:pic>
      <xdr:nvPicPr>
        <xdr:cNvPr id="63" name="Picture 2">
          <a:extLst>
            <a:ext uri="{FF2B5EF4-FFF2-40B4-BE49-F238E27FC236}">
              <a16:creationId xmlns:a16="http://schemas.microsoft.com/office/drawing/2014/main" id="{B18A7CA8-EBFD-493A-958F-46E20143A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93236" y="6504540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BB8B7BC8-B5E8-4137-BDBE-EF312FB77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3C9198B6-9B42-41E1-88CA-372FB429A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F2AFEB1F-2898-466F-8793-BEB3883CC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9066EC4E-892F-4659-B0A9-0694B89B1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6989ACC2-0FA4-48CD-9112-8213BD338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A83E5074-306F-4A61-B1DD-FBAFF389B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011DAAD-FCF9-4695-A7DA-B4E0A47E42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3CB8B43F-3F55-45A1-B045-CC2A9DCE1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6A027353-A6D4-4FB8-8B99-5D427A777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F35F87FD-305F-41D7-A5DE-E2E1F0EBAE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B4EDEC14-7EEA-4DEE-B068-636B7CEC4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1A9DD4C0-B30E-4AE4-A1A8-00EBC0B64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C7F56E35-3B0B-43DE-AF31-16B61817E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3CD1979-774A-4C43-BBA9-7194681E8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95CE9EF4-B998-4D98-A853-C24B42D3D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E503273E-937D-482E-AC6D-8621674E4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2EA6236E-C74D-4DF0-A7FB-6552B2000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241934</xdr:colOff>
      <xdr:row>18</xdr:row>
      <xdr:rowOff>36194</xdr:rowOff>
    </xdr:from>
    <xdr:ext cx="560231" cy="497206"/>
    <xdr:pic>
      <xdr:nvPicPr>
        <xdr:cNvPr id="81" name="Picture 2">
          <a:extLst>
            <a:ext uri="{FF2B5EF4-FFF2-40B4-BE49-F238E27FC236}">
              <a16:creationId xmlns:a16="http://schemas.microsoft.com/office/drawing/2014/main" id="{871BDA71-31EC-4C82-ABAA-622F4125D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14</xdr:row>
      <xdr:rowOff>67560</xdr:rowOff>
    </xdr:from>
    <xdr:ext cx="567533" cy="542040"/>
    <xdr:pic>
      <xdr:nvPicPr>
        <xdr:cNvPr id="82" name="Picture 2">
          <a:extLst>
            <a:ext uri="{FF2B5EF4-FFF2-40B4-BE49-F238E27FC236}">
              <a16:creationId xmlns:a16="http://schemas.microsoft.com/office/drawing/2014/main" id="{7959BA23-214A-4472-9021-320C44A1F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946140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9525</xdr:colOff>
      <xdr:row>25</xdr:row>
      <xdr:rowOff>134146</xdr:rowOff>
    </xdr:from>
    <xdr:to>
      <xdr:col>0</xdr:col>
      <xdr:colOff>400050</xdr:colOff>
      <xdr:row>27</xdr:row>
      <xdr:rowOff>18391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A365C6F9-6115-4B92-95D7-30014BBE8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826286"/>
          <a:ext cx="390525" cy="35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411899</xdr:colOff>
      <xdr:row>25</xdr:row>
      <xdr:rowOff>141151</xdr:rowOff>
    </xdr:from>
    <xdr:to>
      <xdr:col>0</xdr:col>
      <xdr:colOff>733408</xdr:colOff>
      <xdr:row>27</xdr:row>
      <xdr:rowOff>31315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A580585B-5557-4735-8896-B3B3DBAE9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899" y="5833291"/>
          <a:ext cx="321509" cy="365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32</xdr:row>
      <xdr:rowOff>13491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16193834-3268-46F4-8F2F-45F3DD1D1703}"/>
            </a:ext>
          </a:extLst>
        </xdr:cNvPr>
        <xdr:cNvSpPr txBox="1"/>
      </xdr:nvSpPr>
      <xdr:spPr>
        <a:xfrm>
          <a:off x="38100" y="5692797"/>
          <a:ext cx="11852080" cy="2490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86" name="ZoneTexte 85">
          <a:extLst>
            <a:ext uri="{FF2B5EF4-FFF2-40B4-BE49-F238E27FC236}">
              <a16:creationId xmlns:a16="http://schemas.microsoft.com/office/drawing/2014/main" id="{C9627017-75BA-4000-9B5E-88CE57D81111}"/>
            </a:ext>
          </a:extLst>
        </xdr:cNvPr>
        <xdr:cNvSpPr txBox="1"/>
      </xdr:nvSpPr>
      <xdr:spPr>
        <a:xfrm>
          <a:off x="38100" y="5689855"/>
          <a:ext cx="1185208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617765</xdr:colOff>
      <xdr:row>25</xdr:row>
      <xdr:rowOff>26510</xdr:rowOff>
    </xdr:from>
    <xdr:to>
      <xdr:col>8</xdr:col>
      <xdr:colOff>347514</xdr:colOff>
      <xdr:row>32</xdr:row>
      <xdr:rowOff>77444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68AC2A90-C24D-4F0A-A839-DA818141FA71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402625" y="5718650"/>
          <a:ext cx="11853169" cy="2871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25</xdr:row>
      <xdr:rowOff>163285</xdr:rowOff>
    </xdr:from>
    <xdr:to>
      <xdr:col>6</xdr:col>
      <xdr:colOff>613682</xdr:colOff>
      <xdr:row>25</xdr:row>
      <xdr:rowOff>330653</xdr:rowOff>
    </xdr:to>
    <xdr:sp macro="" textlink="">
      <xdr:nvSpPr>
        <xdr:cNvPr id="88" name="ZoneTexte 87">
          <a:extLst>
            <a:ext uri="{FF2B5EF4-FFF2-40B4-BE49-F238E27FC236}">
              <a16:creationId xmlns:a16="http://schemas.microsoft.com/office/drawing/2014/main" id="{409EFF83-57A1-4D17-B3B0-274584C7967A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480707" y="5855425"/>
          <a:ext cx="8471535" cy="7592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89" name="ZoneTexte 88">
          <a:extLst>
            <a:ext uri="{FF2B5EF4-FFF2-40B4-BE49-F238E27FC236}">
              <a16:creationId xmlns:a16="http://schemas.microsoft.com/office/drawing/2014/main" id="{19131613-398F-4107-915B-654AF129706C}"/>
            </a:ext>
          </a:extLst>
        </xdr:cNvPr>
        <xdr:cNvSpPr txBox="1"/>
      </xdr:nvSpPr>
      <xdr:spPr>
        <a:xfrm>
          <a:off x="38100" y="5689855"/>
          <a:ext cx="1185208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32</xdr:row>
      <xdr:rowOff>13491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1C29A726-9620-4A97-B070-458DB3DB8AD4}"/>
            </a:ext>
          </a:extLst>
        </xdr:cNvPr>
        <xdr:cNvSpPr txBox="1"/>
      </xdr:nvSpPr>
      <xdr:spPr>
        <a:xfrm>
          <a:off x="38100" y="5692797"/>
          <a:ext cx="11852080" cy="2490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91" name="ZoneTexte 90">
          <a:extLst>
            <a:ext uri="{FF2B5EF4-FFF2-40B4-BE49-F238E27FC236}">
              <a16:creationId xmlns:a16="http://schemas.microsoft.com/office/drawing/2014/main" id="{AAFECC2B-658E-4010-9E24-DDAED0251700}"/>
            </a:ext>
          </a:extLst>
        </xdr:cNvPr>
        <xdr:cNvSpPr txBox="1"/>
      </xdr:nvSpPr>
      <xdr:spPr>
        <a:xfrm>
          <a:off x="38100" y="5689855"/>
          <a:ext cx="1185208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609600</xdr:colOff>
      <xdr:row>24</xdr:row>
      <xdr:rowOff>305457</xdr:rowOff>
    </xdr:from>
    <xdr:to>
      <xdr:col>6</xdr:col>
      <xdr:colOff>551620</xdr:colOff>
      <xdr:row>32</xdr:row>
      <xdr:rowOff>13491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3EEE49E5-4596-43F9-8C74-5AF3770A6A0B}"/>
            </a:ext>
          </a:extLst>
        </xdr:cNvPr>
        <xdr:cNvSpPr txBox="1"/>
      </xdr:nvSpPr>
      <xdr:spPr>
        <a:xfrm>
          <a:off x="609600" y="6990737"/>
          <a:ext cx="9929300" cy="18416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93" name="ZoneTexte 92">
          <a:extLst>
            <a:ext uri="{FF2B5EF4-FFF2-40B4-BE49-F238E27FC236}">
              <a16:creationId xmlns:a16="http://schemas.microsoft.com/office/drawing/2014/main" id="{09BD982A-7D3B-4373-AAF4-329C99B4E2D8}"/>
            </a:ext>
          </a:extLst>
        </xdr:cNvPr>
        <xdr:cNvSpPr txBox="1"/>
      </xdr:nvSpPr>
      <xdr:spPr>
        <a:xfrm>
          <a:off x="38100" y="5689855"/>
          <a:ext cx="1185208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190500</xdr:colOff>
      <xdr:row>24</xdr:row>
      <xdr:rowOff>316343</xdr:rowOff>
    </xdr:from>
    <xdr:to>
      <xdr:col>6</xdr:col>
      <xdr:colOff>704020</xdr:colOff>
      <xdr:row>32</xdr:row>
      <xdr:rowOff>24377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EA323F81-B5B0-4178-86F8-0F7F8211FC7A}"/>
            </a:ext>
          </a:extLst>
        </xdr:cNvPr>
        <xdr:cNvSpPr txBox="1"/>
      </xdr:nvSpPr>
      <xdr:spPr>
        <a:xfrm>
          <a:off x="190500" y="5688443"/>
          <a:ext cx="11852080" cy="2642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217035</xdr:colOff>
      <xdr:row>28</xdr:row>
      <xdr:rowOff>287854</xdr:rowOff>
    </xdr:from>
    <xdr:to>
      <xdr:col>0</xdr:col>
      <xdr:colOff>558347</xdr:colOff>
      <xdr:row>30</xdr:row>
      <xdr:rowOff>66385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D0F32C9-C1BB-4163-9CE3-3C8D06133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035" y="6581974"/>
          <a:ext cx="341312" cy="296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617765</xdr:colOff>
      <xdr:row>25</xdr:row>
      <xdr:rowOff>26510</xdr:rowOff>
    </xdr:from>
    <xdr:to>
      <xdr:col>8</xdr:col>
      <xdr:colOff>347514</xdr:colOff>
      <xdr:row>26</xdr:row>
      <xdr:rowOff>77444</xdr:rowOff>
    </xdr:to>
    <xdr:sp macro="" textlink="">
      <xdr:nvSpPr>
        <xdr:cNvPr id="135" name="ZoneTexte 3">
          <a:extLst>
            <a:ext uri="{FF2B5EF4-FFF2-40B4-BE49-F238E27FC236}">
              <a16:creationId xmlns:a16="http://schemas.microsoft.com/office/drawing/2014/main" id="{E735727A-F330-42F7-86C5-8F82B5058A50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402625" y="5718650"/>
          <a:ext cx="11853169" cy="2871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30</xdr:row>
      <xdr:rowOff>251889</xdr:rowOff>
    </xdr:from>
    <xdr:to>
      <xdr:col>4</xdr:col>
      <xdr:colOff>326571</xdr:colOff>
      <xdr:row>31</xdr:row>
      <xdr:rowOff>117669</xdr:rowOff>
    </xdr:to>
    <xdr:sp macro="" textlink="">
      <xdr:nvSpPr>
        <xdr:cNvPr id="136" name="ZoneTexte 3">
          <a:extLst>
            <a:ext uri="{FF2B5EF4-FFF2-40B4-BE49-F238E27FC236}">
              <a16:creationId xmlns:a16="http://schemas.microsoft.com/office/drawing/2014/main" id="{15643C17-3C7E-4855-9D31-1161D7B1271F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7033689"/>
          <a:ext cx="7405551" cy="1705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29</xdr:row>
      <xdr:rowOff>104931</xdr:rowOff>
    </xdr:from>
    <xdr:to>
      <xdr:col>6</xdr:col>
      <xdr:colOff>551620</xdr:colOff>
      <xdr:row>30</xdr:row>
      <xdr:rowOff>123111</xdr:rowOff>
    </xdr:to>
    <xdr:sp macro="" textlink="">
      <xdr:nvSpPr>
        <xdr:cNvPr id="137" name="ZoneTexte 3">
          <a:extLst>
            <a:ext uri="{FF2B5EF4-FFF2-40B4-BE49-F238E27FC236}">
              <a16:creationId xmlns:a16="http://schemas.microsoft.com/office/drawing/2014/main" id="{84B3DC19-0377-4006-9C35-9BCF92E54573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6688611"/>
          <a:ext cx="118520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30</xdr:row>
      <xdr:rowOff>251889</xdr:rowOff>
    </xdr:from>
    <xdr:to>
      <xdr:col>4</xdr:col>
      <xdr:colOff>326571</xdr:colOff>
      <xdr:row>31</xdr:row>
      <xdr:rowOff>117669</xdr:rowOff>
    </xdr:to>
    <xdr:sp macro="" textlink="">
      <xdr:nvSpPr>
        <xdr:cNvPr id="138" name="ZoneTexte 3">
          <a:extLst>
            <a:ext uri="{FF2B5EF4-FFF2-40B4-BE49-F238E27FC236}">
              <a16:creationId xmlns:a16="http://schemas.microsoft.com/office/drawing/2014/main" id="{47526C54-5E2F-464C-9707-B5A8D8849DE3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7033689"/>
          <a:ext cx="7405551" cy="1705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29</xdr:row>
      <xdr:rowOff>104931</xdr:rowOff>
    </xdr:from>
    <xdr:to>
      <xdr:col>6</xdr:col>
      <xdr:colOff>551620</xdr:colOff>
      <xdr:row>30</xdr:row>
      <xdr:rowOff>123111</xdr:rowOff>
    </xdr:to>
    <xdr:sp macro="" textlink="">
      <xdr:nvSpPr>
        <xdr:cNvPr id="139" name="ZoneTexte 3">
          <a:extLst>
            <a:ext uri="{FF2B5EF4-FFF2-40B4-BE49-F238E27FC236}">
              <a16:creationId xmlns:a16="http://schemas.microsoft.com/office/drawing/2014/main" id="{CA829944-8187-4EEF-AC91-115406B2EAD0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6688611"/>
          <a:ext cx="118520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0" name="ZoneTexte 3">
          <a:extLst>
            <a:ext uri="{FF2B5EF4-FFF2-40B4-BE49-F238E27FC236}">
              <a16:creationId xmlns:a16="http://schemas.microsoft.com/office/drawing/2014/main" id="{21BA07B1-FF45-4E74-B242-C2FC3DDC938D}"/>
            </a:ext>
          </a:extLst>
        </xdr:cNvPr>
        <xdr:cNvSpPr txBox="1"/>
      </xdr:nvSpPr>
      <xdr:spPr>
        <a:xfrm>
          <a:off x="4303057" y="59321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1" name="ZoneTexte 3">
          <a:extLst>
            <a:ext uri="{FF2B5EF4-FFF2-40B4-BE49-F238E27FC236}">
              <a16:creationId xmlns:a16="http://schemas.microsoft.com/office/drawing/2014/main" id="{E65CE154-9FC6-41F4-BC99-4D3DED5CB3DF}"/>
            </a:ext>
          </a:extLst>
        </xdr:cNvPr>
        <xdr:cNvSpPr txBox="1"/>
      </xdr:nvSpPr>
      <xdr:spPr>
        <a:xfrm>
          <a:off x="4303057" y="59321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2" name="ZoneTexte 3">
          <a:extLst>
            <a:ext uri="{FF2B5EF4-FFF2-40B4-BE49-F238E27FC236}">
              <a16:creationId xmlns:a16="http://schemas.microsoft.com/office/drawing/2014/main" id="{6193A42C-8C28-457A-84EE-A37C27DE803E}"/>
            </a:ext>
          </a:extLst>
        </xdr:cNvPr>
        <xdr:cNvSpPr txBox="1"/>
      </xdr:nvSpPr>
      <xdr:spPr>
        <a:xfrm>
          <a:off x="4303057" y="59321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3" name="ZoneTexte 3">
          <a:extLst>
            <a:ext uri="{FF2B5EF4-FFF2-40B4-BE49-F238E27FC236}">
              <a16:creationId xmlns:a16="http://schemas.microsoft.com/office/drawing/2014/main" id="{7156F3EA-13FC-4A0B-BAB8-36B48911EC8C}"/>
            </a:ext>
          </a:extLst>
        </xdr:cNvPr>
        <xdr:cNvSpPr txBox="1"/>
      </xdr:nvSpPr>
      <xdr:spPr>
        <a:xfrm>
          <a:off x="4303057" y="59321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4" name="ZoneTexte 3">
          <a:extLst>
            <a:ext uri="{FF2B5EF4-FFF2-40B4-BE49-F238E27FC236}">
              <a16:creationId xmlns:a16="http://schemas.microsoft.com/office/drawing/2014/main" id="{5668C66D-C606-4800-A4C8-29EC046CBD5E}"/>
            </a:ext>
          </a:extLst>
        </xdr:cNvPr>
        <xdr:cNvSpPr txBox="1"/>
      </xdr:nvSpPr>
      <xdr:spPr>
        <a:xfrm>
          <a:off x="4303057" y="59321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5" name="ZoneTexte 3">
          <a:extLst>
            <a:ext uri="{FF2B5EF4-FFF2-40B4-BE49-F238E27FC236}">
              <a16:creationId xmlns:a16="http://schemas.microsoft.com/office/drawing/2014/main" id="{26DE7D27-B532-4411-A53B-BB468EA70504}"/>
            </a:ext>
          </a:extLst>
        </xdr:cNvPr>
        <xdr:cNvSpPr txBox="1"/>
      </xdr:nvSpPr>
      <xdr:spPr>
        <a:xfrm>
          <a:off x="4303057" y="59321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6" name="ZoneTexte 3">
          <a:extLst>
            <a:ext uri="{FF2B5EF4-FFF2-40B4-BE49-F238E27FC236}">
              <a16:creationId xmlns:a16="http://schemas.microsoft.com/office/drawing/2014/main" id="{B0F2FEF2-C948-40B8-864D-64800D35325E}"/>
            </a:ext>
          </a:extLst>
        </xdr:cNvPr>
        <xdr:cNvSpPr txBox="1"/>
      </xdr:nvSpPr>
      <xdr:spPr>
        <a:xfrm>
          <a:off x="4303057" y="59321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7" name="ZoneTexte 3">
          <a:extLst>
            <a:ext uri="{FF2B5EF4-FFF2-40B4-BE49-F238E27FC236}">
              <a16:creationId xmlns:a16="http://schemas.microsoft.com/office/drawing/2014/main" id="{7EDC1952-9761-45C8-B42A-057D0167902D}"/>
            </a:ext>
          </a:extLst>
        </xdr:cNvPr>
        <xdr:cNvSpPr txBox="1"/>
      </xdr:nvSpPr>
      <xdr:spPr>
        <a:xfrm>
          <a:off x="4303057" y="59321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8" name="ZoneTexte 3">
          <a:extLst>
            <a:ext uri="{FF2B5EF4-FFF2-40B4-BE49-F238E27FC236}">
              <a16:creationId xmlns:a16="http://schemas.microsoft.com/office/drawing/2014/main" id="{C4D3BCFC-91EF-4EAF-B93E-82D4CA80A87A}"/>
            </a:ext>
          </a:extLst>
        </xdr:cNvPr>
        <xdr:cNvSpPr txBox="1"/>
      </xdr:nvSpPr>
      <xdr:spPr>
        <a:xfrm>
          <a:off x="4303057" y="59321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9" name="ZoneTexte 3">
          <a:extLst>
            <a:ext uri="{FF2B5EF4-FFF2-40B4-BE49-F238E27FC236}">
              <a16:creationId xmlns:a16="http://schemas.microsoft.com/office/drawing/2014/main" id="{B778D878-6CFA-47F1-8FA4-B538158E2BB8}"/>
            </a:ext>
          </a:extLst>
        </xdr:cNvPr>
        <xdr:cNvSpPr txBox="1"/>
      </xdr:nvSpPr>
      <xdr:spPr>
        <a:xfrm>
          <a:off x="4303057" y="59321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50" name="ZoneTexte 3">
          <a:extLst>
            <a:ext uri="{FF2B5EF4-FFF2-40B4-BE49-F238E27FC236}">
              <a16:creationId xmlns:a16="http://schemas.microsoft.com/office/drawing/2014/main" id="{4B9B3D3D-C483-4A17-A330-C9594EAA2114}"/>
            </a:ext>
          </a:extLst>
        </xdr:cNvPr>
        <xdr:cNvSpPr txBox="1"/>
      </xdr:nvSpPr>
      <xdr:spPr>
        <a:xfrm>
          <a:off x="4303057" y="59321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51" name="ZoneTexte 3">
          <a:extLst>
            <a:ext uri="{FF2B5EF4-FFF2-40B4-BE49-F238E27FC236}">
              <a16:creationId xmlns:a16="http://schemas.microsoft.com/office/drawing/2014/main" id="{C7CE9BE7-EE65-45B9-B936-ADF1B7B0B357}"/>
            </a:ext>
          </a:extLst>
        </xdr:cNvPr>
        <xdr:cNvSpPr txBox="1"/>
      </xdr:nvSpPr>
      <xdr:spPr>
        <a:xfrm>
          <a:off x="4303057" y="59321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52" name="ZoneTexte 3">
          <a:extLst>
            <a:ext uri="{FF2B5EF4-FFF2-40B4-BE49-F238E27FC236}">
              <a16:creationId xmlns:a16="http://schemas.microsoft.com/office/drawing/2014/main" id="{D65C10E8-8932-49A2-9349-83DA6E4520D9}"/>
            </a:ext>
          </a:extLst>
        </xdr:cNvPr>
        <xdr:cNvSpPr txBox="1"/>
      </xdr:nvSpPr>
      <xdr:spPr>
        <a:xfrm>
          <a:off x="4303057" y="59321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53" name="ZoneTexte 3">
          <a:extLst>
            <a:ext uri="{FF2B5EF4-FFF2-40B4-BE49-F238E27FC236}">
              <a16:creationId xmlns:a16="http://schemas.microsoft.com/office/drawing/2014/main" id="{CEDFE663-FD42-4C4D-8088-0538A2E6D4E7}"/>
            </a:ext>
          </a:extLst>
        </xdr:cNvPr>
        <xdr:cNvSpPr txBox="1"/>
      </xdr:nvSpPr>
      <xdr:spPr>
        <a:xfrm>
          <a:off x="4303057" y="59321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54" name="ZoneTexte 3">
          <a:extLst>
            <a:ext uri="{FF2B5EF4-FFF2-40B4-BE49-F238E27FC236}">
              <a16:creationId xmlns:a16="http://schemas.microsoft.com/office/drawing/2014/main" id="{2ED1F69E-6AF7-40BA-BD2A-CBA5EBD7E65A}"/>
            </a:ext>
          </a:extLst>
        </xdr:cNvPr>
        <xdr:cNvSpPr txBox="1"/>
      </xdr:nvSpPr>
      <xdr:spPr>
        <a:xfrm>
          <a:off x="4303057" y="59321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55" name="ZoneTexte 3">
          <a:extLst>
            <a:ext uri="{FF2B5EF4-FFF2-40B4-BE49-F238E27FC236}">
              <a16:creationId xmlns:a16="http://schemas.microsoft.com/office/drawing/2014/main" id="{C5F7063D-B128-4A84-A613-7FFA54633778}"/>
            </a:ext>
          </a:extLst>
        </xdr:cNvPr>
        <xdr:cNvSpPr txBox="1"/>
      </xdr:nvSpPr>
      <xdr:spPr>
        <a:xfrm>
          <a:off x="4303057" y="593213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56" name="ZoneTexte 3">
          <a:extLst>
            <a:ext uri="{FF2B5EF4-FFF2-40B4-BE49-F238E27FC236}">
              <a16:creationId xmlns:a16="http://schemas.microsoft.com/office/drawing/2014/main" id="{11DC2B80-B7F8-4A34-9874-FB8860797E3D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57" name="ZoneTexte 3">
          <a:extLst>
            <a:ext uri="{FF2B5EF4-FFF2-40B4-BE49-F238E27FC236}">
              <a16:creationId xmlns:a16="http://schemas.microsoft.com/office/drawing/2014/main" id="{F0208D5E-EE7B-4E9C-B8E7-C354C172BFD6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58" name="ZoneTexte 3">
          <a:extLst>
            <a:ext uri="{FF2B5EF4-FFF2-40B4-BE49-F238E27FC236}">
              <a16:creationId xmlns:a16="http://schemas.microsoft.com/office/drawing/2014/main" id="{5531582D-9DC7-4229-B673-91901FD95AEE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59" name="ZoneTexte 3">
          <a:extLst>
            <a:ext uri="{FF2B5EF4-FFF2-40B4-BE49-F238E27FC236}">
              <a16:creationId xmlns:a16="http://schemas.microsoft.com/office/drawing/2014/main" id="{31E8755F-A440-4291-89A9-402140E66009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60" name="ZoneTexte 3">
          <a:extLst>
            <a:ext uri="{FF2B5EF4-FFF2-40B4-BE49-F238E27FC236}">
              <a16:creationId xmlns:a16="http://schemas.microsoft.com/office/drawing/2014/main" id="{B2F83C0A-68A4-4E15-B4A9-3E6679C5B4C6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61" name="ZoneTexte 3">
          <a:extLst>
            <a:ext uri="{FF2B5EF4-FFF2-40B4-BE49-F238E27FC236}">
              <a16:creationId xmlns:a16="http://schemas.microsoft.com/office/drawing/2014/main" id="{3412B9A8-9454-4BEA-B41C-B7083B62D0D5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62" name="ZoneTexte 3">
          <a:extLst>
            <a:ext uri="{FF2B5EF4-FFF2-40B4-BE49-F238E27FC236}">
              <a16:creationId xmlns:a16="http://schemas.microsoft.com/office/drawing/2014/main" id="{FB9ACB03-5DB8-4A0F-A0B6-C0713000E9E5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63" name="ZoneTexte 3">
          <a:extLst>
            <a:ext uri="{FF2B5EF4-FFF2-40B4-BE49-F238E27FC236}">
              <a16:creationId xmlns:a16="http://schemas.microsoft.com/office/drawing/2014/main" id="{9AEF6DE0-C5FD-4B2C-97DA-9DCCC0C190A1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64" name="ZoneTexte 3">
          <a:extLst>
            <a:ext uri="{FF2B5EF4-FFF2-40B4-BE49-F238E27FC236}">
              <a16:creationId xmlns:a16="http://schemas.microsoft.com/office/drawing/2014/main" id="{A72F6B80-9B56-4B99-A8B2-6FF3C4B7656B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65" name="ZoneTexte 3">
          <a:extLst>
            <a:ext uri="{FF2B5EF4-FFF2-40B4-BE49-F238E27FC236}">
              <a16:creationId xmlns:a16="http://schemas.microsoft.com/office/drawing/2014/main" id="{C5A00B6B-061B-4A61-AEE4-F2541D53475D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66" name="ZoneTexte 3">
          <a:extLst>
            <a:ext uri="{FF2B5EF4-FFF2-40B4-BE49-F238E27FC236}">
              <a16:creationId xmlns:a16="http://schemas.microsoft.com/office/drawing/2014/main" id="{CD4F638D-93D6-4B9D-99A5-EA378DFEA7FA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67" name="ZoneTexte 3">
          <a:extLst>
            <a:ext uri="{FF2B5EF4-FFF2-40B4-BE49-F238E27FC236}">
              <a16:creationId xmlns:a16="http://schemas.microsoft.com/office/drawing/2014/main" id="{32AB2BB8-0863-44C0-AA42-CE5A13569DBC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68" name="ZoneTexte 3">
          <a:extLst>
            <a:ext uri="{FF2B5EF4-FFF2-40B4-BE49-F238E27FC236}">
              <a16:creationId xmlns:a16="http://schemas.microsoft.com/office/drawing/2014/main" id="{D2E12F43-091A-4B32-90DF-6B4DEE32E24C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69" name="ZoneTexte 3">
          <a:extLst>
            <a:ext uri="{FF2B5EF4-FFF2-40B4-BE49-F238E27FC236}">
              <a16:creationId xmlns:a16="http://schemas.microsoft.com/office/drawing/2014/main" id="{B181C625-8BF0-45B8-89B4-D0F40EE2C853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70" name="ZoneTexte 3">
          <a:extLst>
            <a:ext uri="{FF2B5EF4-FFF2-40B4-BE49-F238E27FC236}">
              <a16:creationId xmlns:a16="http://schemas.microsoft.com/office/drawing/2014/main" id="{34DF113C-98EB-43B3-B448-00F3D79EC754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71" name="ZoneTexte 3">
          <a:extLst>
            <a:ext uri="{FF2B5EF4-FFF2-40B4-BE49-F238E27FC236}">
              <a16:creationId xmlns:a16="http://schemas.microsoft.com/office/drawing/2014/main" id="{ECD9350D-4563-45DF-A500-6155C44740F8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72" name="ZoneTexte 3">
          <a:extLst>
            <a:ext uri="{FF2B5EF4-FFF2-40B4-BE49-F238E27FC236}">
              <a16:creationId xmlns:a16="http://schemas.microsoft.com/office/drawing/2014/main" id="{D8A7A4CB-82AD-4252-A4A2-8D16630DDF04}"/>
            </a:ext>
          </a:extLst>
        </xdr:cNvPr>
        <xdr:cNvSpPr txBox="1"/>
      </xdr:nvSpPr>
      <xdr:spPr>
        <a:xfrm>
          <a:off x="4303057" y="62216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277858</xdr:colOff>
      <xdr:row>9</xdr:row>
      <xdr:rowOff>189947</xdr:rowOff>
    </xdr:from>
    <xdr:to>
      <xdr:col>0</xdr:col>
      <xdr:colOff>876300</xdr:colOff>
      <xdr:row>10</xdr:row>
      <xdr:rowOff>371475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A0AB9D-EBAD-42C7-A46E-57D30BC0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2064467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34</xdr:row>
      <xdr:rowOff>111422</xdr:rowOff>
    </xdr:from>
    <xdr:to>
      <xdr:col>1</xdr:col>
      <xdr:colOff>388343</xdr:colOff>
      <xdr:row>36</xdr:row>
      <xdr:rowOff>1290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34</xdr:row>
      <xdr:rowOff>0</xdr:rowOff>
    </xdr:from>
    <xdr:to>
      <xdr:col>1</xdr:col>
      <xdr:colOff>273532</xdr:colOff>
      <xdr:row>35</xdr:row>
      <xdr:rowOff>640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35</xdr:row>
      <xdr:rowOff>25474</xdr:rowOff>
    </xdr:from>
    <xdr:to>
      <xdr:col>0</xdr:col>
      <xdr:colOff>953135</xdr:colOff>
      <xdr:row>36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35</xdr:row>
      <xdr:rowOff>25474</xdr:rowOff>
    </xdr:from>
    <xdr:to>
      <xdr:col>0</xdr:col>
      <xdr:colOff>953135</xdr:colOff>
      <xdr:row>36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35</xdr:row>
      <xdr:rowOff>25474</xdr:rowOff>
    </xdr:from>
    <xdr:to>
      <xdr:col>0</xdr:col>
      <xdr:colOff>953135</xdr:colOff>
      <xdr:row>36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35</xdr:row>
      <xdr:rowOff>25474</xdr:rowOff>
    </xdr:from>
    <xdr:to>
      <xdr:col>0</xdr:col>
      <xdr:colOff>953135</xdr:colOff>
      <xdr:row>36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D704374-FAE6-47AA-9769-8CB775BA5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8181798B-7A9D-479D-8BC8-A28BE4A7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941E7BCF-286E-40EB-B637-5E11B21C8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DEF2DDE3-1A75-4555-9FB0-1A84DCDA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293236</xdr:colOff>
      <xdr:row>23</xdr:row>
      <xdr:rowOff>2140</xdr:rowOff>
    </xdr:from>
    <xdr:ext cx="522103" cy="486227"/>
    <xdr:pic>
      <xdr:nvPicPr>
        <xdr:cNvPr id="32" name="Picture 2">
          <a:extLst>
            <a:ext uri="{FF2B5EF4-FFF2-40B4-BE49-F238E27FC236}">
              <a16:creationId xmlns:a16="http://schemas.microsoft.com/office/drawing/2014/main" id="{2D7640A9-64E1-4989-9F88-EE56006A09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93236" y="6570580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2E0547E0-7324-0842-BF73-C8B4FC905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4824163A-0D1F-1748-9406-A6DA6602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66519491-45C2-F24E-A399-01063A3C7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9">
          <a:extLst>
            <a:ext uri="{FF2B5EF4-FFF2-40B4-BE49-F238E27FC236}">
              <a16:creationId xmlns:a16="http://schemas.microsoft.com/office/drawing/2014/main" id="{C022A6FD-3D3D-C54B-9EA0-45C6A2015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B9FCE8E-3C82-374D-AE4B-31967E5D3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B898F7F9-EF86-F145-B548-8FC481B8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357FF76F-F079-AA44-871C-231DBF2F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F31B0CD-54B7-1D42-A3F7-109AF086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9316AC73-EF2F-2341-8E6F-FE6C792F8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34B7F34A-7A8A-0043-BEC8-6F6F6DE7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34</xdr:row>
      <xdr:rowOff>111422</xdr:rowOff>
    </xdr:from>
    <xdr:to>
      <xdr:col>1</xdr:col>
      <xdr:colOff>388343</xdr:colOff>
      <xdr:row>36</xdr:row>
      <xdr:rowOff>1290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6763BBC8-ECFB-CD46-AB9B-4A18221F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6436022"/>
          <a:ext cx="299443" cy="2327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34</xdr:row>
      <xdr:rowOff>0</xdr:rowOff>
    </xdr:from>
    <xdr:to>
      <xdr:col>1</xdr:col>
      <xdr:colOff>273532</xdr:colOff>
      <xdr:row>35</xdr:row>
      <xdr:rowOff>640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778F51E4-EE6E-DC46-B68D-FD65B6496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6324600"/>
          <a:ext cx="254483" cy="16574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8E61AF7-3D87-468C-B38C-273CDD721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EEB26CD-20A5-4EF9-8F4B-1617C358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2171DF43-1A8E-4BE3-97BE-E7A00F59D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96612CB3-110E-407A-8735-C2691281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9CA160-F542-4B1D-9E8B-E7CC12E61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1E223325-02EE-4162-A4A1-6D1FAF98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A3951ABA-DD43-44CD-8BD1-A5783C498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3548B241-8080-46D0-84CB-B26772879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CDE6ED3D-2325-40F7-919F-B5B87F6193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07F25020-9737-4727-AF6A-0A87FA9FB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076372E9-66CB-41BC-83D8-001E3ECC7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AF3274D-4F2D-478F-B792-391C04B3B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B1CF23B-7809-4217-9BA8-E54787471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69B43A65-C33E-47AC-B5F0-2915883CE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E6143469-BEF9-41F4-98D2-D6D5B3BE7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2B242E-D767-4842-B816-4D33987E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6D9BA25E-C4FE-4EA0-8337-4CA66D44B4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1133BAF3-3538-4EC5-9B4E-4B821F15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8D94C608-4708-48A2-9D6A-67E432498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7B705E64-2C36-48ED-B320-320E8E44E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74C3F272-9609-4316-B921-39BDE3B2F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DBB3AEC-5FF3-4C7A-817C-F5E2829C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440003-F49A-4686-AA6B-E1A8ECAC3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CDE1B344-84A7-4939-B8C5-1D6E58D3C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" name="ZoneTexte 3">
          <a:extLst>
            <a:ext uri="{FF2B5EF4-FFF2-40B4-BE49-F238E27FC236}">
              <a16:creationId xmlns:a16="http://schemas.microsoft.com/office/drawing/2014/main" id="{E1C1C6E0-6165-4196-99E6-C60D2FD4F875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4121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1" name="ZoneTexte 3">
          <a:extLst>
            <a:ext uri="{FF2B5EF4-FFF2-40B4-BE49-F238E27FC236}">
              <a16:creationId xmlns:a16="http://schemas.microsoft.com/office/drawing/2014/main" id="{D20477A1-D5FD-47EE-8D88-B791F30AB366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798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5" name="ZoneTexte 3">
          <a:extLst>
            <a:ext uri="{FF2B5EF4-FFF2-40B4-BE49-F238E27FC236}">
              <a16:creationId xmlns:a16="http://schemas.microsoft.com/office/drawing/2014/main" id="{5B6C8DE4-9EFC-4741-A653-B1FBB6D052B9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34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31DFE07D-19F7-4B4E-A932-36D0321B247E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34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241934</xdr:colOff>
      <xdr:row>18</xdr:row>
      <xdr:rowOff>36194</xdr:rowOff>
    </xdr:from>
    <xdr:ext cx="560231" cy="497206"/>
    <xdr:pic>
      <xdr:nvPicPr>
        <xdr:cNvPr id="91" name="Picture 2">
          <a:extLst>
            <a:ext uri="{FF2B5EF4-FFF2-40B4-BE49-F238E27FC236}">
              <a16:creationId xmlns:a16="http://schemas.microsoft.com/office/drawing/2014/main" id="{A1CA4C90-46DF-47BA-9AF5-40DA4981A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14</xdr:row>
      <xdr:rowOff>67560</xdr:rowOff>
    </xdr:from>
    <xdr:ext cx="567533" cy="542040"/>
    <xdr:pic>
      <xdr:nvPicPr>
        <xdr:cNvPr id="93" name="Picture 2">
          <a:extLst>
            <a:ext uri="{FF2B5EF4-FFF2-40B4-BE49-F238E27FC236}">
              <a16:creationId xmlns:a16="http://schemas.microsoft.com/office/drawing/2014/main" id="{723B09BE-D867-4C26-B2D2-29965C767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946140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70" name="ZoneTexte 69">
          <a:extLst>
            <a:ext uri="{FF2B5EF4-FFF2-40B4-BE49-F238E27FC236}">
              <a16:creationId xmlns:a16="http://schemas.microsoft.com/office/drawing/2014/main" id="{1C16B3FB-8C63-4838-BB4C-0707DFE62054}"/>
            </a:ext>
          </a:extLst>
        </xdr:cNvPr>
        <xdr:cNvSpPr txBox="1"/>
      </xdr:nvSpPr>
      <xdr:spPr>
        <a:xfrm>
          <a:off x="38100" y="6931915"/>
          <a:ext cx="104957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25</xdr:row>
      <xdr:rowOff>163285</xdr:rowOff>
    </xdr:from>
    <xdr:to>
      <xdr:col>6</xdr:col>
      <xdr:colOff>613682</xdr:colOff>
      <xdr:row>25</xdr:row>
      <xdr:rowOff>330653</xdr:rowOff>
    </xdr:to>
    <xdr:sp macro="" textlink="">
      <xdr:nvSpPr>
        <xdr:cNvPr id="73" name="ZoneTexte 72">
          <a:extLst>
            <a:ext uri="{FF2B5EF4-FFF2-40B4-BE49-F238E27FC236}">
              <a16:creationId xmlns:a16="http://schemas.microsoft.com/office/drawing/2014/main" id="{59E0AFD7-BAF6-455C-B9F8-99C3581AC783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495947" y="7379425"/>
          <a:ext cx="7099935" cy="683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74" name="ZoneTexte 73">
          <a:extLst>
            <a:ext uri="{FF2B5EF4-FFF2-40B4-BE49-F238E27FC236}">
              <a16:creationId xmlns:a16="http://schemas.microsoft.com/office/drawing/2014/main" id="{FAF36C4D-0404-4AD9-AF68-5CBD3503D42D}"/>
            </a:ext>
          </a:extLst>
        </xdr:cNvPr>
        <xdr:cNvSpPr txBox="1"/>
      </xdr:nvSpPr>
      <xdr:spPr>
        <a:xfrm>
          <a:off x="38100" y="6931915"/>
          <a:ext cx="104957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78" name="ZoneTexte 77">
          <a:extLst>
            <a:ext uri="{FF2B5EF4-FFF2-40B4-BE49-F238E27FC236}">
              <a16:creationId xmlns:a16="http://schemas.microsoft.com/office/drawing/2014/main" id="{0AD316A0-4D94-4140-A655-86AEEB4FFA3A}"/>
            </a:ext>
          </a:extLst>
        </xdr:cNvPr>
        <xdr:cNvSpPr txBox="1"/>
      </xdr:nvSpPr>
      <xdr:spPr>
        <a:xfrm>
          <a:off x="38100" y="6931915"/>
          <a:ext cx="104957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80" name="ZoneTexte 79">
          <a:extLst>
            <a:ext uri="{FF2B5EF4-FFF2-40B4-BE49-F238E27FC236}">
              <a16:creationId xmlns:a16="http://schemas.microsoft.com/office/drawing/2014/main" id="{65196CEE-147B-4188-AC41-954FD13B183C}"/>
            </a:ext>
          </a:extLst>
        </xdr:cNvPr>
        <xdr:cNvSpPr txBox="1"/>
      </xdr:nvSpPr>
      <xdr:spPr>
        <a:xfrm>
          <a:off x="38100" y="6931915"/>
          <a:ext cx="104957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8965</xdr:colOff>
      <xdr:row>25</xdr:row>
      <xdr:rowOff>24864</xdr:rowOff>
    </xdr:from>
    <xdr:to>
      <xdr:col>0</xdr:col>
      <xdr:colOff>399490</xdr:colOff>
      <xdr:row>26</xdr:row>
      <xdr:rowOff>151282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8134834B-480D-4469-BF84-486B47098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5" y="5579844"/>
          <a:ext cx="390525" cy="355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235604</xdr:colOff>
      <xdr:row>28</xdr:row>
      <xdr:rowOff>314748</xdr:rowOff>
    </xdr:from>
    <xdr:to>
      <xdr:col>0</xdr:col>
      <xdr:colOff>576916</xdr:colOff>
      <xdr:row>30</xdr:row>
      <xdr:rowOff>127922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6DBF02B8-F288-470F-896B-4E451E749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04" y="6471708"/>
          <a:ext cx="341312" cy="354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D757AB1D-3992-4813-A29B-C4115D6227D8}"/>
            </a:ext>
          </a:extLst>
        </xdr:cNvPr>
        <xdr:cNvSpPr txBox="1"/>
      </xdr:nvSpPr>
      <xdr:spPr>
        <a:xfrm>
          <a:off x="38100" y="5555637"/>
          <a:ext cx="11852080" cy="2490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25</xdr:row>
      <xdr:rowOff>163285</xdr:rowOff>
    </xdr:from>
    <xdr:to>
      <xdr:col>6</xdr:col>
      <xdr:colOff>613682</xdr:colOff>
      <xdr:row>25</xdr:row>
      <xdr:rowOff>330653</xdr:rowOff>
    </xdr:to>
    <xdr:sp macro="" textlink="">
      <xdr:nvSpPr>
        <xdr:cNvPr id="86" name="ZoneTexte 85">
          <a:extLst>
            <a:ext uri="{FF2B5EF4-FFF2-40B4-BE49-F238E27FC236}">
              <a16:creationId xmlns:a16="http://schemas.microsoft.com/office/drawing/2014/main" id="{A10BEA37-9312-4155-B877-3C60E2C05656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480707" y="5718265"/>
          <a:ext cx="8471535" cy="7592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30</xdr:row>
      <xdr:rowOff>251889</xdr:rowOff>
    </xdr:from>
    <xdr:to>
      <xdr:col>4</xdr:col>
      <xdr:colOff>326571</xdr:colOff>
      <xdr:row>31</xdr:row>
      <xdr:rowOff>117669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BA88FF2C-E40E-4C0A-845D-014803A804DB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6919389"/>
          <a:ext cx="740555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30</xdr:row>
      <xdr:rowOff>251889</xdr:rowOff>
    </xdr:from>
    <xdr:to>
      <xdr:col>4</xdr:col>
      <xdr:colOff>326571</xdr:colOff>
      <xdr:row>31</xdr:row>
      <xdr:rowOff>117669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09920CC8-2888-40B4-A4DF-835073A44924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6919389"/>
          <a:ext cx="740555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D9FE7783-8FC7-4557-AD79-30C605549068}"/>
            </a:ext>
          </a:extLst>
        </xdr:cNvPr>
        <xdr:cNvSpPr txBox="1"/>
      </xdr:nvSpPr>
      <xdr:spPr>
        <a:xfrm>
          <a:off x="4303057" y="579497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7CD1C5C0-68C6-4168-A507-01F20A34A7B9}"/>
            </a:ext>
          </a:extLst>
        </xdr:cNvPr>
        <xdr:cNvSpPr txBox="1"/>
      </xdr:nvSpPr>
      <xdr:spPr>
        <a:xfrm>
          <a:off x="4303057" y="579497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60E0F1F5-ED97-4AC8-A7B8-C747CD7D457D}"/>
            </a:ext>
          </a:extLst>
        </xdr:cNvPr>
        <xdr:cNvSpPr txBox="1"/>
      </xdr:nvSpPr>
      <xdr:spPr>
        <a:xfrm>
          <a:off x="4303057" y="579497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545B8C89-5FED-4FBE-8FB8-2CF4342BA892}"/>
            </a:ext>
          </a:extLst>
        </xdr:cNvPr>
        <xdr:cNvSpPr txBox="1"/>
      </xdr:nvSpPr>
      <xdr:spPr>
        <a:xfrm>
          <a:off x="4303057" y="579497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657CD6F4-FA68-40D4-9128-DAEA6248922C}"/>
            </a:ext>
          </a:extLst>
        </xdr:cNvPr>
        <xdr:cNvSpPr txBox="1"/>
      </xdr:nvSpPr>
      <xdr:spPr>
        <a:xfrm>
          <a:off x="4303057" y="579497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2E0957D7-3E27-4573-A5CC-0A4BEE81155B}"/>
            </a:ext>
          </a:extLst>
        </xdr:cNvPr>
        <xdr:cNvSpPr txBox="1"/>
      </xdr:nvSpPr>
      <xdr:spPr>
        <a:xfrm>
          <a:off x="4303057" y="579497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FF75CC28-E87E-4B7D-AC9A-26BBB6F3108B}"/>
            </a:ext>
          </a:extLst>
        </xdr:cNvPr>
        <xdr:cNvSpPr txBox="1"/>
      </xdr:nvSpPr>
      <xdr:spPr>
        <a:xfrm>
          <a:off x="4303057" y="579497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2D4232AA-638F-4573-A130-693BCDE5895A}"/>
            </a:ext>
          </a:extLst>
        </xdr:cNvPr>
        <xdr:cNvSpPr txBox="1"/>
      </xdr:nvSpPr>
      <xdr:spPr>
        <a:xfrm>
          <a:off x="4303057" y="579497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C742B493-05EC-41B6-A652-B467450E491C}"/>
            </a:ext>
          </a:extLst>
        </xdr:cNvPr>
        <xdr:cNvSpPr txBox="1"/>
      </xdr:nvSpPr>
      <xdr:spPr>
        <a:xfrm>
          <a:off x="4303057" y="579497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23E29976-8923-4664-825C-C81619CFE9F9}"/>
            </a:ext>
          </a:extLst>
        </xdr:cNvPr>
        <xdr:cNvSpPr txBox="1"/>
      </xdr:nvSpPr>
      <xdr:spPr>
        <a:xfrm>
          <a:off x="4303057" y="579497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0F20E67F-4292-41C7-A6E3-97CA9890BBED}"/>
            </a:ext>
          </a:extLst>
        </xdr:cNvPr>
        <xdr:cNvSpPr txBox="1"/>
      </xdr:nvSpPr>
      <xdr:spPr>
        <a:xfrm>
          <a:off x="4303057" y="579497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EB1973C2-01D6-4518-BAAF-16428A3F66A0}"/>
            </a:ext>
          </a:extLst>
        </xdr:cNvPr>
        <xdr:cNvSpPr txBox="1"/>
      </xdr:nvSpPr>
      <xdr:spPr>
        <a:xfrm>
          <a:off x="4303057" y="579497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A32CAE5E-3442-44A3-BCD7-5097F9ABBEA0}"/>
            </a:ext>
          </a:extLst>
        </xdr:cNvPr>
        <xdr:cNvSpPr txBox="1"/>
      </xdr:nvSpPr>
      <xdr:spPr>
        <a:xfrm>
          <a:off x="4303057" y="579497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6BC24BC2-BF80-4F63-A496-F5B48EB9D645}"/>
            </a:ext>
          </a:extLst>
        </xdr:cNvPr>
        <xdr:cNvSpPr txBox="1"/>
      </xdr:nvSpPr>
      <xdr:spPr>
        <a:xfrm>
          <a:off x="4303057" y="579497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A38D61E1-02D4-4979-86BF-8681F330F7F0}"/>
            </a:ext>
          </a:extLst>
        </xdr:cNvPr>
        <xdr:cNvSpPr txBox="1"/>
      </xdr:nvSpPr>
      <xdr:spPr>
        <a:xfrm>
          <a:off x="4303057" y="579497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D5FF57C2-CE28-44F7-A191-4F0C1E57C99D}"/>
            </a:ext>
          </a:extLst>
        </xdr:cNvPr>
        <xdr:cNvSpPr txBox="1"/>
      </xdr:nvSpPr>
      <xdr:spPr>
        <a:xfrm>
          <a:off x="4303057" y="579497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A2EAF05D-E054-40AB-891A-CF77E956BD5E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69B7EEF6-B43C-4CC0-8571-D642B9AFDF2E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E523F5C9-0730-4D95-A6A1-2E38FABC878D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11849590-7B8E-486D-A0A1-E35A4165B7C7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B074AFE3-1016-4494-A551-6ABDC40B916B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4685F5F0-15F6-4517-95CB-32BEC7E6E033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196983E7-62D9-44F4-8EB5-D2DDAFBC2D8B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2F6F2008-7F6D-4A86-9C0E-3ABF13EE0CD6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CE6B4122-E810-4527-95D6-2447D6BE8515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8" name="ZoneTexte 3">
          <a:extLst>
            <a:ext uri="{FF2B5EF4-FFF2-40B4-BE49-F238E27FC236}">
              <a16:creationId xmlns:a16="http://schemas.microsoft.com/office/drawing/2014/main" id="{1430E0F2-8921-4726-845B-8514DDCC1D52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F88AC8F9-85CA-4FB6-8C1C-603BE393C3B0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20" name="ZoneTexte 3">
          <a:extLst>
            <a:ext uri="{FF2B5EF4-FFF2-40B4-BE49-F238E27FC236}">
              <a16:creationId xmlns:a16="http://schemas.microsoft.com/office/drawing/2014/main" id="{513F4FA2-234E-4C88-A22A-2E97AF0B285D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69F9ADCD-5227-411A-ACB3-9E78C210B36F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59A3E07A-12E8-4272-937B-CDA905BB8922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CBD11DFA-352F-4C59-A2C2-1F7CECEF9EF7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F4D17AAC-6271-41AE-A47B-68185D33A7D4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B8B5AF42-FA53-44D7-889D-35A96AB567CF}"/>
            </a:ext>
          </a:extLst>
        </xdr:cNvPr>
        <xdr:cNvSpPr txBox="1"/>
      </xdr:nvSpPr>
      <xdr:spPr>
        <a:xfrm>
          <a:off x="4303057" y="597785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439433</xdr:colOff>
      <xdr:row>25</xdr:row>
      <xdr:rowOff>42538</xdr:rowOff>
    </xdr:from>
    <xdr:to>
      <xdr:col>0</xdr:col>
      <xdr:colOff>762436</xdr:colOff>
      <xdr:row>27</xdr:row>
      <xdr:rowOff>1282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F7C7C48E-9029-4DA9-BC72-6A5D498FB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33" y="5597518"/>
          <a:ext cx="323003" cy="365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31</xdr:row>
      <xdr:rowOff>4015</xdr:rowOff>
    </xdr:from>
    <xdr:to>
      <xdr:col>4</xdr:col>
      <xdr:colOff>288471</xdr:colOff>
      <xdr:row>31</xdr:row>
      <xdr:rowOff>117669</xdr:rowOff>
    </xdr:to>
    <xdr:sp macro="" textlink="">
      <xdr:nvSpPr>
        <xdr:cNvPr id="127" name="ZoneTexte 3">
          <a:extLst>
            <a:ext uri="{FF2B5EF4-FFF2-40B4-BE49-F238E27FC236}">
              <a16:creationId xmlns:a16="http://schemas.microsoft.com/office/drawing/2014/main" id="{43152628-4A95-44BE-980C-06185B8DAB1E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0" y="6922975"/>
          <a:ext cx="7405551" cy="1136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5"/>
    <col min="2" max="6" width="21.44140625" customWidth="1"/>
  </cols>
  <sheetData>
    <row r="1" spans="1:6" ht="24" x14ac:dyDescent="0.3">
      <c r="A1" s="187" t="s">
        <v>0</v>
      </c>
      <c r="B1" s="187"/>
      <c r="C1" s="187"/>
      <c r="D1" s="187"/>
      <c r="E1" s="187"/>
      <c r="F1" s="187"/>
    </row>
    <row r="2" spans="1:6" ht="24" x14ac:dyDescent="0.3">
      <c r="A2" s="187" t="s">
        <v>1</v>
      </c>
      <c r="B2" s="187"/>
      <c r="C2" s="187"/>
      <c r="D2" s="187"/>
      <c r="E2" s="187"/>
      <c r="F2" s="187"/>
    </row>
    <row r="3" spans="1:6" ht="17.399999999999999" x14ac:dyDescent="0.3">
      <c r="A3" s="188" t="s">
        <v>2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6"/>
      <c r="B7" s="4"/>
      <c r="C7" s="4"/>
      <c r="D7" s="4"/>
      <c r="E7" s="4"/>
      <c r="F7" s="4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0" t="s">
        <v>9</v>
      </c>
      <c r="B10" s="77" t="s">
        <v>10</v>
      </c>
      <c r="C10" s="58" t="s">
        <v>11</v>
      </c>
      <c r="D10" s="78" t="s">
        <v>10</v>
      </c>
      <c r="E10" s="79"/>
      <c r="F10" s="32" t="s">
        <v>11</v>
      </c>
    </row>
    <row r="11" spans="1:6" x14ac:dyDescent="0.3">
      <c r="A11" s="200"/>
      <c r="B11" s="75" t="s">
        <v>12</v>
      </c>
      <c r="C11" s="57" t="s">
        <v>13</v>
      </c>
      <c r="D11" s="2" t="s">
        <v>14</v>
      </c>
      <c r="E11" s="57" t="s">
        <v>15</v>
      </c>
      <c r="F11" s="9" t="s">
        <v>16</v>
      </c>
    </row>
    <row r="12" spans="1:6" ht="15" customHeight="1" thickBot="1" x14ac:dyDescent="0.35">
      <c r="A12" s="200"/>
      <c r="B12" s="76" t="s">
        <v>17</v>
      </c>
      <c r="C12" s="72" t="s">
        <v>18</v>
      </c>
      <c r="D12" s="8"/>
      <c r="E12" s="72" t="s">
        <v>13</v>
      </c>
      <c r="F12" s="72" t="s">
        <v>19</v>
      </c>
    </row>
    <row r="13" spans="1:6" ht="15" thickBot="1" x14ac:dyDescent="0.35">
      <c r="B13" s="73"/>
    </row>
    <row r="14" spans="1:6" x14ac:dyDescent="0.3">
      <c r="A14" s="200" t="s">
        <v>20</v>
      </c>
      <c r="B14" s="77" t="s">
        <v>10</v>
      </c>
      <c r="C14" s="58" t="s">
        <v>11</v>
      </c>
      <c r="D14" s="78" t="s">
        <v>10</v>
      </c>
      <c r="E14" s="79" t="s">
        <v>21</v>
      </c>
      <c r="F14" s="78" t="s">
        <v>10</v>
      </c>
    </row>
    <row r="15" spans="1:6" ht="13.5" customHeight="1" x14ac:dyDescent="0.3">
      <c r="A15" s="200"/>
      <c r="B15" s="75" t="s">
        <v>12</v>
      </c>
      <c r="C15" s="57" t="s">
        <v>13</v>
      </c>
      <c r="D15" s="2" t="s">
        <v>14</v>
      </c>
      <c r="E15" s="57" t="s">
        <v>13</v>
      </c>
      <c r="F15" s="57" t="s">
        <v>22</v>
      </c>
    </row>
    <row r="16" spans="1:6" ht="28.2" thickBot="1" x14ac:dyDescent="0.35">
      <c r="A16" s="200"/>
      <c r="B16" s="76" t="s">
        <v>17</v>
      </c>
      <c r="C16" s="72" t="s">
        <v>23</v>
      </c>
      <c r="D16" s="8"/>
      <c r="E16" s="72" t="s">
        <v>24</v>
      </c>
      <c r="F16" s="72" t="s">
        <v>25</v>
      </c>
    </row>
    <row r="17" spans="1:6" ht="9.75" customHeight="1" x14ac:dyDescent="0.3"/>
    <row r="18" spans="1:6" ht="8.25" customHeight="1" x14ac:dyDescent="0.3">
      <c r="A18" s="46"/>
      <c r="B18" s="46"/>
      <c r="C18" s="46"/>
      <c r="D18" s="46"/>
      <c r="E18" s="46"/>
      <c r="F18" s="46"/>
    </row>
    <row r="19" spans="1:6" ht="13.5" customHeight="1" x14ac:dyDescent="0.3">
      <c r="A19" s="47"/>
      <c r="B19" s="51" t="s">
        <v>26</v>
      </c>
      <c r="C19" s="48"/>
      <c r="D19" s="195" t="s">
        <v>27</v>
      </c>
      <c r="E19" s="197" t="s">
        <v>28</v>
      </c>
      <c r="F19" s="198" t="s">
        <v>29</v>
      </c>
    </row>
    <row r="20" spans="1:6" x14ac:dyDescent="0.3">
      <c r="A20" s="49"/>
      <c r="B20" s="52" t="s">
        <v>30</v>
      </c>
      <c r="C20" s="50"/>
      <c r="D20" s="196"/>
      <c r="E20" s="197"/>
      <c r="F20" s="199"/>
    </row>
    <row r="21" spans="1:6" x14ac:dyDescent="0.3">
      <c r="A21" s="46"/>
      <c r="B21" s="46" t="s">
        <v>31</v>
      </c>
      <c r="C21" s="46"/>
      <c r="D21" s="46"/>
      <c r="E21" s="46"/>
      <c r="F21" s="46"/>
    </row>
    <row r="22" spans="1:6" x14ac:dyDescent="0.3">
      <c r="A22" s="46"/>
      <c r="B22" s="46" t="s">
        <v>32</v>
      </c>
      <c r="C22" s="46"/>
      <c r="D22" s="46"/>
      <c r="E22" s="46"/>
      <c r="F22" s="46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dimension ref="A1:F39"/>
  <sheetViews>
    <sheetView tabSelected="1" view="pageBreakPreview" topLeftCell="A13" zoomScale="60" zoomScaleNormal="100" workbookViewId="0">
      <selection activeCell="E24" sqref="E24"/>
    </sheetView>
  </sheetViews>
  <sheetFormatPr baseColWidth="10" defaultColWidth="11.44140625" defaultRowHeight="14.4" x14ac:dyDescent="0.3"/>
  <cols>
    <col min="1" max="1" width="16.6640625" style="5" customWidth="1"/>
    <col min="2" max="6" width="21.44140625" customWidth="1"/>
  </cols>
  <sheetData>
    <row r="1" spans="1:6" ht="24" x14ac:dyDescent="0.3">
      <c r="A1" s="187" t="s">
        <v>33</v>
      </c>
      <c r="B1" s="187"/>
      <c r="C1" s="187"/>
      <c r="D1" s="187"/>
      <c r="E1" s="187"/>
      <c r="F1" s="187"/>
    </row>
    <row r="2" spans="1:6" ht="24" x14ac:dyDescent="0.3">
      <c r="A2" s="187" t="s">
        <v>201</v>
      </c>
      <c r="B2" s="187"/>
      <c r="C2" s="187"/>
      <c r="D2" s="187"/>
      <c r="E2" s="187"/>
      <c r="F2" s="187"/>
    </row>
    <row r="3" spans="1:6" ht="17.399999999999999" x14ac:dyDescent="0.3">
      <c r="A3" s="188"/>
      <c r="B3" s="188"/>
      <c r="C3" s="188"/>
      <c r="D3" s="188"/>
      <c r="E3" s="188"/>
      <c r="F3" s="188"/>
    </row>
    <row r="4" spans="1:6" ht="18" thickBot="1" x14ac:dyDescent="0.35">
      <c r="A4" s="188"/>
      <c r="B4" s="188"/>
      <c r="C4" s="188"/>
      <c r="D4" s="188"/>
      <c r="E4" s="188"/>
      <c r="F4" s="188"/>
    </row>
    <row r="5" spans="1:6" ht="17.7" customHeight="1" x14ac:dyDescent="0.3">
      <c r="A5" s="189" t="s">
        <v>134</v>
      </c>
      <c r="B5" s="190"/>
      <c r="C5" s="190"/>
      <c r="D5" s="190"/>
      <c r="E5" s="190"/>
      <c r="F5" s="191"/>
    </row>
    <row r="6" spans="1:6" ht="16.2" customHeight="1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6"/>
      <c r="B7" s="4"/>
      <c r="C7" s="4"/>
      <c r="D7" s="4"/>
      <c r="E7" s="4"/>
      <c r="F7" s="4"/>
    </row>
    <row r="8" spans="1:6" ht="36.6" thickBot="1" x14ac:dyDescent="0.35">
      <c r="B8" s="1" t="s">
        <v>4</v>
      </c>
      <c r="C8" s="1" t="s">
        <v>5</v>
      </c>
      <c r="D8" s="1" t="s">
        <v>6</v>
      </c>
      <c r="E8" s="1" t="s">
        <v>202</v>
      </c>
      <c r="F8" s="88" t="s">
        <v>8</v>
      </c>
    </row>
    <row r="9" spans="1:6" ht="36" customHeight="1" thickBot="1" x14ac:dyDescent="0.35">
      <c r="D9" s="163" t="s">
        <v>135</v>
      </c>
    </row>
    <row r="10" spans="1:6" ht="55.2" x14ac:dyDescent="0.3">
      <c r="A10" s="203" t="s">
        <v>36</v>
      </c>
      <c r="B10" s="56" t="s">
        <v>203</v>
      </c>
      <c r="C10" s="56"/>
      <c r="D10" s="56"/>
      <c r="E10" s="146" t="s">
        <v>279</v>
      </c>
      <c r="F10" s="126"/>
    </row>
    <row r="11" spans="1:6" ht="208.2" customHeight="1" x14ac:dyDescent="0.3">
      <c r="A11" s="203"/>
      <c r="B11" s="54" t="s">
        <v>204</v>
      </c>
      <c r="C11" s="149" t="s">
        <v>205</v>
      </c>
      <c r="D11" s="2" t="s">
        <v>206</v>
      </c>
      <c r="E11" s="141" t="s">
        <v>277</v>
      </c>
      <c r="F11" s="54" t="s">
        <v>280</v>
      </c>
    </row>
    <row r="12" spans="1:6" ht="15" customHeight="1" x14ac:dyDescent="0.3">
      <c r="A12" s="182"/>
      <c r="B12" s="181" t="s">
        <v>207</v>
      </c>
      <c r="C12" s="181" t="s">
        <v>107</v>
      </c>
      <c r="D12" s="181" t="s">
        <v>19</v>
      </c>
      <c r="E12" s="181" t="s">
        <v>208</v>
      </c>
      <c r="F12" s="181" t="s">
        <v>209</v>
      </c>
    </row>
    <row r="13" spans="1:6" ht="45" customHeight="1" thickBot="1" x14ac:dyDescent="0.35">
      <c r="B13" s="55" t="s">
        <v>210</v>
      </c>
      <c r="C13" s="151" t="s">
        <v>211</v>
      </c>
      <c r="D13" s="55" t="s">
        <v>212</v>
      </c>
      <c r="E13" s="155" t="s">
        <v>278</v>
      </c>
      <c r="F13" s="55" t="s">
        <v>213</v>
      </c>
    </row>
    <row r="14" spans="1:6" ht="15" thickBot="1" x14ac:dyDescent="0.35">
      <c r="A14" s="137"/>
      <c r="B14" s="86"/>
      <c r="C14" s="86"/>
      <c r="D14" s="86"/>
      <c r="E14" s="86"/>
      <c r="F14" s="86"/>
    </row>
    <row r="15" spans="1:6" ht="110.4" x14ac:dyDescent="0.3">
      <c r="A15" s="203" t="s">
        <v>50</v>
      </c>
      <c r="B15" s="56" t="s">
        <v>204</v>
      </c>
      <c r="C15" s="143" t="s">
        <v>205</v>
      </c>
      <c r="D15" s="142" t="s">
        <v>214</v>
      </c>
      <c r="E15" s="217" t="s">
        <v>281</v>
      </c>
      <c r="F15" s="56" t="s">
        <v>215</v>
      </c>
    </row>
    <row r="16" spans="1:6" x14ac:dyDescent="0.3">
      <c r="A16" s="203"/>
      <c r="B16" s="57" t="s">
        <v>207</v>
      </c>
      <c r="C16" s="57" t="s">
        <v>107</v>
      </c>
      <c r="D16" s="57" t="s">
        <v>207</v>
      </c>
      <c r="E16" s="181" t="s">
        <v>208</v>
      </c>
      <c r="F16" s="57" t="s">
        <v>107</v>
      </c>
    </row>
    <row r="17" spans="1:6" ht="28.2" thickBot="1" x14ac:dyDescent="0.35">
      <c r="A17" s="203"/>
      <c r="B17" s="55" t="s">
        <v>210</v>
      </c>
      <c r="C17" s="151" t="s">
        <v>211</v>
      </c>
      <c r="D17" s="55" t="s">
        <v>212</v>
      </c>
      <c r="E17" s="155" t="s">
        <v>216</v>
      </c>
      <c r="F17" s="55" t="s">
        <v>213</v>
      </c>
    </row>
    <row r="18" spans="1:6" ht="15" thickBot="1" x14ac:dyDescent="0.35">
      <c r="A18" s="137"/>
      <c r="B18" s="86"/>
      <c r="C18" s="86"/>
      <c r="D18" s="86"/>
      <c r="E18" s="86"/>
      <c r="F18" s="86"/>
    </row>
    <row r="19" spans="1:6" x14ac:dyDescent="0.3">
      <c r="A19" s="203" t="s">
        <v>60</v>
      </c>
      <c r="B19" s="53" t="s">
        <v>217</v>
      </c>
      <c r="C19" s="143" t="s">
        <v>99</v>
      </c>
      <c r="D19" s="146" t="s">
        <v>152</v>
      </c>
      <c r="E19" s="218" t="s">
        <v>282</v>
      </c>
      <c r="F19" s="143" t="s">
        <v>61</v>
      </c>
    </row>
    <row r="20" spans="1:6" ht="27.6" x14ac:dyDescent="0.3">
      <c r="A20" s="203"/>
      <c r="B20" s="54" t="s">
        <v>66</v>
      </c>
      <c r="C20" s="2" t="s">
        <v>153</v>
      </c>
      <c r="D20" s="148" t="s">
        <v>218</v>
      </c>
      <c r="E20" s="148" t="s">
        <v>219</v>
      </c>
      <c r="F20" s="149" t="s">
        <v>189</v>
      </c>
    </row>
    <row r="21" spans="1:6" ht="27.6" x14ac:dyDescent="0.3">
      <c r="A21" s="203"/>
      <c r="B21" s="54" t="s">
        <v>72</v>
      </c>
      <c r="C21" s="149" t="s">
        <v>71</v>
      </c>
      <c r="D21" s="148" t="s">
        <v>72</v>
      </c>
      <c r="E21" s="149" t="s">
        <v>71</v>
      </c>
      <c r="F21" s="149" t="s">
        <v>220</v>
      </c>
    </row>
    <row r="22" spans="1:6" ht="28.2" thickBot="1" x14ac:dyDescent="0.35">
      <c r="A22" s="203"/>
      <c r="B22" s="55" t="s">
        <v>194</v>
      </c>
      <c r="C22" s="55" t="s">
        <v>192</v>
      </c>
      <c r="D22" s="150" t="s">
        <v>157</v>
      </c>
      <c r="E22" s="157" t="s">
        <v>216</v>
      </c>
      <c r="F22" s="55" t="s">
        <v>213</v>
      </c>
    </row>
    <row r="23" spans="1:6" ht="15" thickBot="1" x14ac:dyDescent="0.35">
      <c r="B23" s="2"/>
      <c r="C23" s="2"/>
      <c r="D23" s="2"/>
      <c r="E23" s="2"/>
      <c r="F23" s="2"/>
    </row>
    <row r="24" spans="1:6" ht="27.6" customHeight="1" x14ac:dyDescent="0.3">
      <c r="A24" s="182"/>
      <c r="B24" s="146" t="str">
        <f>B20</f>
        <v>Purée de Brocolis</v>
      </c>
      <c r="C24" s="56" t="str">
        <f t="shared" ref="C24:F24" si="0">C20</f>
        <v>Purée de Carottes</v>
      </c>
      <c r="D24" s="142" t="str">
        <f t="shared" si="0"/>
        <v xml:space="preserve">Purée d'épinard </v>
      </c>
      <c r="E24" s="131" t="str">
        <f>E20</f>
        <v>Purée de navet boule d'or</v>
      </c>
      <c r="F24" s="143" t="str">
        <f t="shared" si="0"/>
        <v>Purée de Courge</v>
      </c>
    </row>
    <row r="25" spans="1:6" ht="43.8" thickBot="1" x14ac:dyDescent="0.35">
      <c r="A25" s="182" t="s">
        <v>160</v>
      </c>
      <c r="B25" s="153" t="str">
        <f>B22</f>
        <v xml:space="preserve">Compote Pomme </v>
      </c>
      <c r="C25" s="127" t="str">
        <f t="shared" ref="C25:F25" si="1">C22</f>
        <v xml:space="preserve">Compote Pomme Poire </v>
      </c>
      <c r="D25" s="145" t="str">
        <f t="shared" si="1"/>
        <v xml:space="preserve">Compote Pomme Kaki </v>
      </c>
      <c r="E25" s="156" t="str">
        <f>E22</f>
        <v>Compote Pomme Clémentine</v>
      </c>
      <c r="F25" s="154" t="str">
        <f t="shared" si="1"/>
        <v>Compote Pomme Ananas</v>
      </c>
    </row>
    <row r="26" spans="1:6" ht="18.600000000000001" thickBot="1" x14ac:dyDescent="0.4">
      <c r="A26"/>
      <c r="B26" s="205" t="s">
        <v>161</v>
      </c>
      <c r="C26" s="205"/>
      <c r="D26" s="205"/>
      <c r="E26" s="205"/>
      <c r="F26" s="205"/>
    </row>
    <row r="27" spans="1:6" x14ac:dyDescent="0.3">
      <c r="A27" s="200" t="s">
        <v>221</v>
      </c>
      <c r="B27" s="177" t="s">
        <v>169</v>
      </c>
      <c r="C27" s="175" t="s">
        <v>11</v>
      </c>
      <c r="D27" s="170" t="s">
        <v>169</v>
      </c>
      <c r="E27" s="175" t="s">
        <v>11</v>
      </c>
      <c r="F27" s="171" t="s">
        <v>169</v>
      </c>
    </row>
    <row r="28" spans="1:6" x14ac:dyDescent="0.3">
      <c r="A28" s="200"/>
      <c r="B28" s="178" t="s">
        <v>222</v>
      </c>
      <c r="C28" s="183" t="s">
        <v>109</v>
      </c>
      <c r="D28" s="172" t="s">
        <v>80</v>
      </c>
      <c r="E28" s="183" t="s">
        <v>207</v>
      </c>
      <c r="F28" s="173" t="s">
        <v>13</v>
      </c>
    </row>
    <row r="29" spans="1:6" ht="28.2" thickBot="1" x14ac:dyDescent="0.35">
      <c r="A29" s="200"/>
      <c r="B29" s="76" t="s">
        <v>164</v>
      </c>
      <c r="C29" s="82" t="s">
        <v>23</v>
      </c>
      <c r="D29" s="8" t="s">
        <v>165</v>
      </c>
      <c r="E29" s="72" t="s">
        <v>166</v>
      </c>
      <c r="F29" s="10" t="s">
        <v>167</v>
      </c>
    </row>
    <row r="30" spans="1:6" ht="15.75" customHeight="1" thickBot="1" x14ac:dyDescent="0.35">
      <c r="A30"/>
    </row>
    <row r="31" spans="1:6" ht="25.2" customHeight="1" x14ac:dyDescent="0.3">
      <c r="A31" s="200" t="s">
        <v>223</v>
      </c>
      <c r="B31" s="177" t="s">
        <v>169</v>
      </c>
      <c r="C31" s="175" t="s">
        <v>169</v>
      </c>
      <c r="D31" s="170" t="s">
        <v>169</v>
      </c>
      <c r="E31" s="175" t="s">
        <v>169</v>
      </c>
      <c r="F31" s="171" t="s">
        <v>169</v>
      </c>
    </row>
    <row r="32" spans="1:6" ht="15" thickBot="1" x14ac:dyDescent="0.35">
      <c r="A32" s="200"/>
      <c r="B32" s="179" t="s">
        <v>222</v>
      </c>
      <c r="C32" s="72" t="s">
        <v>55</v>
      </c>
      <c r="D32" s="174" t="s">
        <v>222</v>
      </c>
      <c r="E32" s="184" t="s">
        <v>207</v>
      </c>
      <c r="F32" s="176" t="s">
        <v>13</v>
      </c>
    </row>
    <row r="34" spans="1:6" ht="8.25" customHeight="1" x14ac:dyDescent="0.3">
      <c r="A34" s="46"/>
      <c r="B34" s="46"/>
      <c r="C34" s="46"/>
      <c r="D34" s="46"/>
      <c r="E34" s="46"/>
      <c r="F34" s="46"/>
    </row>
    <row r="35" spans="1:6" ht="13.5" customHeight="1" x14ac:dyDescent="0.3">
      <c r="A35" s="47"/>
      <c r="B35" s="85" t="s">
        <v>26</v>
      </c>
      <c r="C35" s="48"/>
      <c r="D35" s="195"/>
      <c r="E35" s="197"/>
      <c r="F35" s="198"/>
    </row>
    <row r="36" spans="1:6" x14ac:dyDescent="0.3">
      <c r="A36" s="49"/>
      <c r="B36" s="52" t="s">
        <v>30</v>
      </c>
      <c r="C36" s="50"/>
      <c r="D36" s="196"/>
      <c r="E36" s="197"/>
      <c r="F36" s="199"/>
    </row>
    <row r="37" spans="1:6" x14ac:dyDescent="0.3">
      <c r="A37" s="46"/>
      <c r="B37" s="124" t="s">
        <v>170</v>
      </c>
      <c r="C37" s="46"/>
      <c r="D37" s="46"/>
      <c r="E37" s="46"/>
      <c r="F37" s="46"/>
    </row>
    <row r="38" spans="1:6" x14ac:dyDescent="0.3">
      <c r="A38" s="46"/>
      <c r="B38" s="46" t="s">
        <v>31</v>
      </c>
      <c r="C38" s="46"/>
      <c r="D38" s="46"/>
      <c r="E38" s="46"/>
      <c r="F38" s="46"/>
    </row>
    <row r="39" spans="1:6" x14ac:dyDescent="0.3">
      <c r="B39" s="46" t="s">
        <v>171</v>
      </c>
    </row>
  </sheetData>
  <mergeCells count="14">
    <mergeCell ref="D35:D36"/>
    <mergeCell ref="E35:E36"/>
    <mergeCell ref="F35:F36"/>
    <mergeCell ref="A15:A17"/>
    <mergeCell ref="A19:A22"/>
    <mergeCell ref="B26:F26"/>
    <mergeCell ref="A27:A29"/>
    <mergeCell ref="A31:A32"/>
    <mergeCell ref="A10:A11"/>
    <mergeCell ref="A1:F1"/>
    <mergeCell ref="A2:F2"/>
    <mergeCell ref="A3:F3"/>
    <mergeCell ref="A4:F4"/>
    <mergeCell ref="A5:F6"/>
  </mergeCells>
  <printOptions horizontalCentered="1" verticalCentered="1"/>
  <pageMargins left="0" right="0" top="0" bottom="0" header="0" footer="0"/>
  <pageSetup paperSize="9" scale="5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5"/>
    <col min="2" max="6" width="21.44140625" customWidth="1"/>
  </cols>
  <sheetData>
    <row r="1" spans="1:6" ht="24" x14ac:dyDescent="0.3">
      <c r="A1" s="187" t="s">
        <v>33</v>
      </c>
      <c r="B1" s="187"/>
      <c r="C1" s="187"/>
      <c r="D1" s="187"/>
      <c r="E1" s="187"/>
      <c r="F1" s="187"/>
    </row>
    <row r="2" spans="1:6" ht="24" x14ac:dyDescent="0.3">
      <c r="A2" s="187" t="s">
        <v>1</v>
      </c>
      <c r="B2" s="187"/>
      <c r="C2" s="187"/>
      <c r="D2" s="187"/>
      <c r="E2" s="187"/>
      <c r="F2" s="187"/>
    </row>
    <row r="3" spans="1:6" ht="17.399999999999999" x14ac:dyDescent="0.3">
      <c r="A3" s="188" t="s">
        <v>2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6"/>
      <c r="B7" s="4"/>
      <c r="C7" s="4"/>
      <c r="D7" s="4"/>
      <c r="E7" s="4"/>
      <c r="F7" s="4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1" t="s">
        <v>36</v>
      </c>
      <c r="B10" s="31" t="s">
        <v>224</v>
      </c>
      <c r="C10" s="59"/>
      <c r="D10" s="11" t="s">
        <v>225</v>
      </c>
      <c r="E10" s="59"/>
      <c r="F10" s="32" t="s">
        <v>226</v>
      </c>
    </row>
    <row r="11" spans="1:6" ht="57.6" x14ac:dyDescent="0.3">
      <c r="A11" s="201"/>
      <c r="B11" s="148" t="s">
        <v>227</v>
      </c>
      <c r="C11" s="54" t="s">
        <v>228</v>
      </c>
      <c r="D11" s="34" t="s">
        <v>229</v>
      </c>
      <c r="E11" s="60" t="s">
        <v>230</v>
      </c>
      <c r="F11" s="36" t="s">
        <v>231</v>
      </c>
    </row>
    <row r="12" spans="1:6" ht="12.75" customHeight="1" x14ac:dyDescent="0.3">
      <c r="A12" s="201"/>
      <c r="B12" s="37"/>
      <c r="C12" s="61" t="s">
        <v>232</v>
      </c>
      <c r="D12" s="35" t="s">
        <v>53</v>
      </c>
      <c r="E12" s="61" t="s">
        <v>233</v>
      </c>
      <c r="F12" s="17" t="s">
        <v>54</v>
      </c>
    </row>
    <row r="13" spans="1:6" ht="15" thickBot="1" x14ac:dyDescent="0.35">
      <c r="A13" s="201"/>
      <c r="B13" s="33" t="s">
        <v>11</v>
      </c>
      <c r="C13" s="63" t="s">
        <v>234</v>
      </c>
      <c r="D13" s="39" t="s">
        <v>11</v>
      </c>
      <c r="E13" s="62" t="s">
        <v>11</v>
      </c>
      <c r="F13" s="20" t="s">
        <v>235</v>
      </c>
    </row>
    <row r="14" spans="1:6" ht="15" thickBot="1" x14ac:dyDescent="0.35"/>
    <row r="15" spans="1:6" ht="68.400000000000006" x14ac:dyDescent="0.3">
      <c r="A15" s="201" t="s">
        <v>50</v>
      </c>
      <c r="B15" s="146" t="s">
        <v>227</v>
      </c>
      <c r="C15" s="56" t="s">
        <v>236</v>
      </c>
      <c r="D15" s="16" t="s">
        <v>237</v>
      </c>
      <c r="E15" s="64" t="s">
        <v>230</v>
      </c>
      <c r="F15" s="21" t="s">
        <v>238</v>
      </c>
    </row>
    <row r="16" spans="1:6" ht="13.5" customHeight="1" x14ac:dyDescent="0.3">
      <c r="A16" s="201"/>
      <c r="B16" s="17" t="s">
        <v>54</v>
      </c>
      <c r="C16" s="57" t="s">
        <v>55</v>
      </c>
      <c r="D16" s="7" t="s">
        <v>53</v>
      </c>
      <c r="E16" s="57" t="s">
        <v>55</v>
      </c>
      <c r="F16" s="17" t="s">
        <v>54</v>
      </c>
    </row>
    <row r="17" spans="1:6" ht="29.4" thickBot="1" x14ac:dyDescent="0.35">
      <c r="A17" s="201"/>
      <c r="B17" s="18" t="s">
        <v>239</v>
      </c>
      <c r="C17" s="63" t="s">
        <v>234</v>
      </c>
      <c r="D17" s="19" t="s">
        <v>240</v>
      </c>
      <c r="E17" s="63" t="s">
        <v>241</v>
      </c>
      <c r="F17" s="20" t="s">
        <v>235</v>
      </c>
    </row>
    <row r="18" spans="1:6" ht="15" thickBot="1" x14ac:dyDescent="0.35"/>
    <row r="19" spans="1:6" ht="14.25" customHeight="1" x14ac:dyDescent="0.3">
      <c r="A19" s="201" t="s">
        <v>60</v>
      </c>
      <c r="B19" s="40" t="s">
        <v>63</v>
      </c>
      <c r="C19" s="65" t="s">
        <v>99</v>
      </c>
      <c r="D19" s="13" t="s">
        <v>64</v>
      </c>
      <c r="E19" s="65" t="s">
        <v>61</v>
      </c>
      <c r="F19" s="14" t="s">
        <v>62</v>
      </c>
    </row>
    <row r="20" spans="1:6" ht="28.8" x14ac:dyDescent="0.3">
      <c r="A20" s="201"/>
      <c r="B20" s="23" t="s">
        <v>100</v>
      </c>
      <c r="C20" s="66" t="s">
        <v>128</v>
      </c>
      <c r="D20" s="24" t="s">
        <v>102</v>
      </c>
      <c r="E20" s="66" t="s">
        <v>242</v>
      </c>
      <c r="F20" s="25" t="s">
        <v>68</v>
      </c>
    </row>
    <row r="21" spans="1:6" ht="28.8" x14ac:dyDescent="0.3">
      <c r="A21" s="201"/>
      <c r="B21" s="23" t="s">
        <v>71</v>
      </c>
      <c r="C21" s="66" t="s">
        <v>72</v>
      </c>
      <c r="D21" s="24" t="s">
        <v>71</v>
      </c>
      <c r="E21" s="66" t="s">
        <v>71</v>
      </c>
      <c r="F21" s="25" t="s">
        <v>72</v>
      </c>
    </row>
    <row r="22" spans="1:6" ht="14.25" customHeight="1" thickBot="1" x14ac:dyDescent="0.35">
      <c r="A22" s="201"/>
      <c r="B22" s="26" t="s">
        <v>73</v>
      </c>
      <c r="C22" s="63" t="s">
        <v>234</v>
      </c>
      <c r="D22" s="27" t="s">
        <v>73</v>
      </c>
      <c r="E22" s="67" t="s">
        <v>74</v>
      </c>
      <c r="F22" s="28" t="s">
        <v>73</v>
      </c>
    </row>
    <row r="23" spans="1:6" ht="9.75" customHeight="1" x14ac:dyDescent="0.3"/>
    <row r="24" spans="1:6" ht="8.25" customHeight="1" x14ac:dyDescent="0.3">
      <c r="A24" s="46"/>
      <c r="B24" s="46"/>
      <c r="C24" s="46"/>
      <c r="D24" s="46"/>
      <c r="E24" s="46"/>
      <c r="F24" s="46"/>
    </row>
    <row r="25" spans="1:6" ht="13.5" customHeight="1" x14ac:dyDescent="0.3">
      <c r="A25" s="47"/>
      <c r="B25" s="51" t="s">
        <v>26</v>
      </c>
      <c r="C25" s="48"/>
      <c r="D25" s="195" t="s">
        <v>27</v>
      </c>
      <c r="E25" s="197" t="s">
        <v>28</v>
      </c>
      <c r="F25" s="198" t="s">
        <v>29</v>
      </c>
    </row>
    <row r="26" spans="1:6" x14ac:dyDescent="0.3">
      <c r="A26" s="49"/>
      <c r="B26" s="52" t="s">
        <v>30</v>
      </c>
      <c r="C26" s="50"/>
      <c r="D26" s="196"/>
      <c r="E26" s="197"/>
      <c r="F26" s="199"/>
    </row>
    <row r="27" spans="1:6" x14ac:dyDescent="0.3">
      <c r="A27" s="46"/>
      <c r="B27" s="46" t="s">
        <v>31</v>
      </c>
      <c r="C27" s="46"/>
      <c r="D27" s="46"/>
      <c r="E27" s="46"/>
      <c r="F27" s="46"/>
    </row>
    <row r="28" spans="1:6" x14ac:dyDescent="0.3">
      <c r="A28" s="46"/>
      <c r="B28" s="46" t="s">
        <v>32</v>
      </c>
      <c r="C28" s="46"/>
      <c r="D28" s="46"/>
      <c r="E28" s="46"/>
      <c r="F28" s="46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H39"/>
  <sheetViews>
    <sheetView view="pageBreakPreview" topLeftCell="A7" zoomScale="60" zoomScaleNormal="100" workbookViewId="0">
      <selection activeCell="D10" sqref="D10:D25"/>
    </sheetView>
  </sheetViews>
  <sheetFormatPr baseColWidth="10" defaultColWidth="11.44140625" defaultRowHeight="14.4" x14ac:dyDescent="0.3"/>
  <cols>
    <col min="1" max="1" width="11.44140625" style="5"/>
    <col min="2" max="6" width="21.44140625" customWidth="1"/>
  </cols>
  <sheetData>
    <row r="1" spans="1:8" ht="24" x14ac:dyDescent="0.3">
      <c r="A1" s="187" t="s">
        <v>33</v>
      </c>
      <c r="B1" s="187"/>
      <c r="C1" s="187"/>
      <c r="D1" s="187"/>
      <c r="E1" s="187"/>
      <c r="F1" s="187"/>
    </row>
    <row r="2" spans="1:8" ht="24" x14ac:dyDescent="0.3">
      <c r="A2" s="207" t="s">
        <v>243</v>
      </c>
      <c r="B2" s="187"/>
      <c r="C2" s="187"/>
      <c r="D2" s="187"/>
      <c r="E2" s="187"/>
      <c r="F2" s="187"/>
    </row>
    <row r="3" spans="1:8" ht="17.399999999999999" x14ac:dyDescent="0.3">
      <c r="A3" s="188"/>
      <c r="B3" s="188"/>
      <c r="C3" s="188"/>
      <c r="D3" s="188"/>
      <c r="E3" s="188"/>
      <c r="F3" s="188"/>
    </row>
    <row r="4" spans="1:8" ht="15" thickBot="1" x14ac:dyDescent="0.35"/>
    <row r="5" spans="1:8" ht="17.7" customHeight="1" x14ac:dyDescent="0.3">
      <c r="A5" s="189" t="s">
        <v>134</v>
      </c>
      <c r="B5" s="190"/>
      <c r="C5" s="190"/>
      <c r="D5" s="190"/>
      <c r="E5" s="190"/>
      <c r="F5" s="191"/>
    </row>
    <row r="6" spans="1:8" ht="16.2" customHeight="1" thickBot="1" x14ac:dyDescent="0.35">
      <c r="A6" s="192"/>
      <c r="B6" s="193"/>
      <c r="C6" s="193"/>
      <c r="D6" s="193"/>
      <c r="E6" s="193"/>
      <c r="F6" s="194"/>
    </row>
    <row r="7" spans="1:8" ht="8.25" customHeight="1" thickBot="1" x14ac:dyDescent="0.4">
      <c r="A7" s="6"/>
      <c r="B7" s="4"/>
      <c r="C7" s="4"/>
      <c r="D7" s="4"/>
      <c r="E7" s="4"/>
      <c r="F7" s="4"/>
    </row>
    <row r="8" spans="1:8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8" ht="30.6" customHeight="1" thickBot="1" x14ac:dyDescent="0.35">
      <c r="B9" s="163" t="s">
        <v>135</v>
      </c>
    </row>
    <row r="10" spans="1:8" ht="27.6" customHeight="1" x14ac:dyDescent="0.3">
      <c r="A10" s="203" t="s">
        <v>36</v>
      </c>
      <c r="B10" s="56" t="s">
        <v>244</v>
      </c>
      <c r="C10" s="56"/>
      <c r="D10" s="208" t="s">
        <v>245</v>
      </c>
      <c r="E10" s="147"/>
      <c r="F10" s="147" t="s">
        <v>246</v>
      </c>
    </row>
    <row r="11" spans="1:8" ht="69" x14ac:dyDescent="0.3">
      <c r="A11" s="203"/>
      <c r="B11" s="133" t="s">
        <v>247</v>
      </c>
      <c r="C11" s="128" t="s">
        <v>248</v>
      </c>
      <c r="D11" s="209"/>
      <c r="E11" s="134" t="s">
        <v>249</v>
      </c>
      <c r="F11" s="139" t="s">
        <v>250</v>
      </c>
      <c r="H11" s="158"/>
    </row>
    <row r="12" spans="1:8" ht="14.4" customHeight="1" x14ac:dyDescent="0.3">
      <c r="A12" s="182"/>
      <c r="B12" s="185" t="s">
        <v>53</v>
      </c>
      <c r="C12" s="180" t="s">
        <v>93</v>
      </c>
      <c r="D12" s="209"/>
      <c r="E12" s="180" t="s">
        <v>251</v>
      </c>
      <c r="F12" s="186" t="s">
        <v>13</v>
      </c>
      <c r="H12" s="158"/>
    </row>
    <row r="13" spans="1:8" ht="28.2" customHeight="1" thickBot="1" x14ac:dyDescent="0.35">
      <c r="B13" s="153" t="s">
        <v>252</v>
      </c>
      <c r="C13" s="127" t="s">
        <v>253</v>
      </c>
      <c r="D13" s="209"/>
      <c r="E13" s="154" t="s">
        <v>192</v>
      </c>
      <c r="F13" s="140" t="s">
        <v>254</v>
      </c>
    </row>
    <row r="14" spans="1:8" ht="15" customHeight="1" thickBot="1" x14ac:dyDescent="0.35">
      <c r="A14" s="203"/>
      <c r="B14" s="130"/>
      <c r="C14" s="130"/>
      <c r="D14" s="209"/>
      <c r="E14" s="130"/>
      <c r="F14" s="130"/>
    </row>
    <row r="15" spans="1:8" ht="69.599999999999994" customHeight="1" x14ac:dyDescent="0.3">
      <c r="A15" s="203"/>
      <c r="B15" s="126" t="s">
        <v>255</v>
      </c>
      <c r="C15" s="126" t="s">
        <v>248</v>
      </c>
      <c r="D15" s="209"/>
      <c r="E15" s="152" t="s">
        <v>249</v>
      </c>
      <c r="F15" s="126" t="s">
        <v>250</v>
      </c>
    </row>
    <row r="16" spans="1:8" x14ac:dyDescent="0.3">
      <c r="A16" s="182"/>
      <c r="B16" s="185" t="s">
        <v>53</v>
      </c>
      <c r="C16" s="180" t="s">
        <v>13</v>
      </c>
      <c r="D16" s="209"/>
      <c r="E16" s="180" t="s">
        <v>53</v>
      </c>
      <c r="F16" s="186" t="s">
        <v>13</v>
      </c>
    </row>
    <row r="17" spans="1:6" ht="14.25" customHeight="1" thickBot="1" x14ac:dyDescent="0.35">
      <c r="A17" s="203"/>
      <c r="B17" s="127" t="s">
        <v>252</v>
      </c>
      <c r="C17" s="127" t="s">
        <v>253</v>
      </c>
      <c r="D17" s="209"/>
      <c r="E17" s="153" t="s">
        <v>192</v>
      </c>
      <c r="F17" s="127" t="s">
        <v>254</v>
      </c>
    </row>
    <row r="18" spans="1:6" ht="15" customHeight="1" thickBot="1" x14ac:dyDescent="0.35">
      <c r="A18" s="203"/>
      <c r="B18" s="130"/>
      <c r="C18" s="130"/>
      <c r="D18" s="209"/>
      <c r="E18" s="130"/>
      <c r="F18" s="130"/>
    </row>
    <row r="19" spans="1:6" ht="14.4" customHeight="1" x14ac:dyDescent="0.3">
      <c r="A19" s="203"/>
      <c r="B19" s="152" t="s">
        <v>152</v>
      </c>
      <c r="C19" s="126" t="s">
        <v>256</v>
      </c>
      <c r="D19" s="209"/>
      <c r="E19" s="160" t="s">
        <v>188</v>
      </c>
      <c r="F19" s="126" t="s">
        <v>99</v>
      </c>
    </row>
    <row r="20" spans="1:6" ht="14.4" customHeight="1" x14ac:dyDescent="0.3">
      <c r="A20" s="203"/>
      <c r="B20" s="159" t="s">
        <v>153</v>
      </c>
      <c r="C20" s="128" t="s">
        <v>155</v>
      </c>
      <c r="D20" s="209"/>
      <c r="E20" s="133" t="s">
        <v>189</v>
      </c>
      <c r="F20" s="128" t="s">
        <v>156</v>
      </c>
    </row>
    <row r="21" spans="1:6" ht="27.6" customHeight="1" x14ac:dyDescent="0.3">
      <c r="B21" s="148" t="s">
        <v>71</v>
      </c>
      <c r="C21" s="54" t="s">
        <v>72</v>
      </c>
      <c r="D21" s="209"/>
      <c r="E21" s="148" t="s">
        <v>71</v>
      </c>
      <c r="F21" s="54" t="s">
        <v>72</v>
      </c>
    </row>
    <row r="22" spans="1:6" ht="15" customHeight="1" thickBot="1" x14ac:dyDescent="0.35">
      <c r="A22" s="182"/>
      <c r="B22" s="153" t="s">
        <v>194</v>
      </c>
      <c r="C22" s="127" t="s">
        <v>253</v>
      </c>
      <c r="D22" s="209"/>
      <c r="E22" s="153" t="s">
        <v>192</v>
      </c>
      <c r="F22" s="127" t="s">
        <v>194</v>
      </c>
    </row>
    <row r="23" spans="1:6" ht="15" customHeight="1" thickBot="1" x14ac:dyDescent="0.35">
      <c r="A23" s="182"/>
      <c r="B23" s="132"/>
      <c r="C23" s="132"/>
      <c r="D23" s="209"/>
      <c r="E23" s="132"/>
      <c r="F23" s="132"/>
    </row>
    <row r="24" spans="1:6" ht="25.2" customHeight="1" x14ac:dyDescent="0.3">
      <c r="A24" s="182"/>
      <c r="B24" s="152" t="str">
        <f>B20</f>
        <v>Purée de Carottes</v>
      </c>
      <c r="C24" s="152" t="str">
        <f t="shared" ref="C24:F24" si="0">C20</f>
        <v>Purée d'Epinards</v>
      </c>
      <c r="D24" s="209"/>
      <c r="E24" s="147" t="str">
        <f t="shared" si="0"/>
        <v>Purée de Courge</v>
      </c>
      <c r="F24" s="147" t="str">
        <f t="shared" si="0"/>
        <v>Purée de Chou-fleur</v>
      </c>
    </row>
    <row r="25" spans="1:6" ht="15" customHeight="1" thickBot="1" x14ac:dyDescent="0.35">
      <c r="A25" s="182"/>
      <c r="B25" s="153" t="str">
        <f>B22</f>
        <v xml:space="preserve">Compote Pomme </v>
      </c>
      <c r="C25" s="153" t="str">
        <f t="shared" ref="C25:F25" si="1">C22</f>
        <v xml:space="preserve">Compote Pomme Banane </v>
      </c>
      <c r="D25" s="210"/>
      <c r="E25" s="154" t="str">
        <f t="shared" si="1"/>
        <v xml:space="preserve">Compote Pomme Poire </v>
      </c>
      <c r="F25" s="154" t="str">
        <f t="shared" si="1"/>
        <v xml:space="preserve">Compote Pomme </v>
      </c>
    </row>
    <row r="26" spans="1:6" ht="18.600000000000001" thickBot="1" x14ac:dyDescent="0.4">
      <c r="A26"/>
      <c r="B26" s="205" t="s">
        <v>161</v>
      </c>
      <c r="C26" s="205"/>
      <c r="D26" s="205"/>
      <c r="E26" s="205"/>
      <c r="F26" s="205"/>
    </row>
    <row r="27" spans="1:6" x14ac:dyDescent="0.3">
      <c r="A27" s="200" t="s">
        <v>257</v>
      </c>
      <c r="B27" s="175" t="s">
        <v>11</v>
      </c>
      <c r="C27" s="177" t="s">
        <v>11</v>
      </c>
      <c r="D27" s="211" t="s">
        <v>245</v>
      </c>
      <c r="E27" s="171" t="s">
        <v>11</v>
      </c>
      <c r="F27" s="175" t="s">
        <v>11</v>
      </c>
    </row>
    <row r="28" spans="1:6" ht="13.5" customHeight="1" x14ac:dyDescent="0.3">
      <c r="A28" s="200"/>
      <c r="B28" s="183" t="s">
        <v>109</v>
      </c>
      <c r="C28" s="7" t="s">
        <v>207</v>
      </c>
      <c r="D28" s="212"/>
      <c r="E28" s="9" t="s">
        <v>107</v>
      </c>
      <c r="F28" s="183" t="s">
        <v>258</v>
      </c>
    </row>
    <row r="29" spans="1:6" ht="34.950000000000003" customHeight="1" thickBot="1" x14ac:dyDescent="0.35">
      <c r="A29" s="200"/>
      <c r="B29" s="72" t="s">
        <v>165</v>
      </c>
      <c r="C29" s="179" t="s">
        <v>259</v>
      </c>
      <c r="D29" s="212"/>
      <c r="E29" s="176" t="s">
        <v>199</v>
      </c>
      <c r="F29" s="72" t="s">
        <v>166</v>
      </c>
    </row>
    <row r="30" spans="1:6" ht="15" thickBot="1" x14ac:dyDescent="0.35">
      <c r="A30"/>
      <c r="D30" s="212"/>
    </row>
    <row r="31" spans="1:6" x14ac:dyDescent="0.3">
      <c r="A31" s="200" t="s">
        <v>260</v>
      </c>
      <c r="B31" s="175" t="s">
        <v>169</v>
      </c>
      <c r="C31" s="177" t="s">
        <v>169</v>
      </c>
      <c r="D31" s="212"/>
      <c r="E31" s="171" t="s">
        <v>169</v>
      </c>
      <c r="F31" s="175" t="s">
        <v>169</v>
      </c>
    </row>
    <row r="32" spans="1:6" ht="15" thickBot="1" x14ac:dyDescent="0.35">
      <c r="A32" s="200"/>
      <c r="B32" s="184" t="s">
        <v>200</v>
      </c>
      <c r="C32" s="179" t="s">
        <v>207</v>
      </c>
      <c r="D32" s="213"/>
      <c r="E32" s="10" t="s">
        <v>107</v>
      </c>
      <c r="F32" s="184" t="s">
        <v>13</v>
      </c>
    </row>
    <row r="33" spans="1:6" ht="9.75" customHeight="1" x14ac:dyDescent="0.3"/>
    <row r="34" spans="1:6" ht="8.25" customHeight="1" x14ac:dyDescent="0.3">
      <c r="A34" s="46"/>
      <c r="B34" s="46"/>
      <c r="C34" s="46"/>
      <c r="D34" s="46"/>
      <c r="E34" s="46"/>
      <c r="F34" s="46"/>
    </row>
    <row r="35" spans="1:6" ht="13.5" customHeight="1" x14ac:dyDescent="0.3">
      <c r="A35" s="47"/>
      <c r="B35" s="85" t="s">
        <v>26</v>
      </c>
      <c r="C35" s="48"/>
      <c r="D35" s="195"/>
      <c r="E35" s="197"/>
      <c r="F35" s="198"/>
    </row>
    <row r="36" spans="1:6" x14ac:dyDescent="0.3">
      <c r="A36" s="49"/>
      <c r="B36" s="52" t="s">
        <v>30</v>
      </c>
      <c r="C36" s="50"/>
      <c r="D36" s="196"/>
      <c r="E36" s="197"/>
      <c r="F36" s="199"/>
    </row>
    <row r="37" spans="1:6" x14ac:dyDescent="0.3">
      <c r="A37" s="46"/>
      <c r="B37" s="124" t="s">
        <v>170</v>
      </c>
      <c r="C37" s="46"/>
      <c r="D37" s="46"/>
      <c r="E37" s="46"/>
      <c r="F37" s="46"/>
    </row>
    <row r="38" spans="1:6" x14ac:dyDescent="0.3">
      <c r="A38" s="46"/>
      <c r="B38" s="46" t="s">
        <v>31</v>
      </c>
      <c r="C38" s="46"/>
      <c r="D38" s="46"/>
      <c r="E38" s="46"/>
      <c r="F38" s="46"/>
    </row>
    <row r="39" spans="1:6" x14ac:dyDescent="0.3">
      <c r="B39" s="46" t="s">
        <v>171</v>
      </c>
    </row>
  </sheetData>
  <mergeCells count="15">
    <mergeCell ref="A1:F1"/>
    <mergeCell ref="E35:E36"/>
    <mergeCell ref="D35:D36"/>
    <mergeCell ref="F35:F36"/>
    <mergeCell ref="A2:F2"/>
    <mergeCell ref="A3:F3"/>
    <mergeCell ref="A5:F6"/>
    <mergeCell ref="A14:A15"/>
    <mergeCell ref="A17:A20"/>
    <mergeCell ref="A10:A11"/>
    <mergeCell ref="D10:D25"/>
    <mergeCell ref="B26:F26"/>
    <mergeCell ref="A27:A29"/>
    <mergeCell ref="A31:A32"/>
    <mergeCell ref="D27:D32"/>
  </mergeCells>
  <phoneticPr fontId="8" type="noConversion"/>
  <printOptions horizontalCentered="1" verticalCentered="1"/>
  <pageMargins left="0" right="0" top="0" bottom="0" header="0" footer="0"/>
  <pageSetup paperSize="9" scale="72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CD67A-7541-F749-866D-BF2EF7ACDC7A}">
  <dimension ref="A1:P134"/>
  <sheetViews>
    <sheetView view="pageBreakPreview" zoomScale="120" zoomScaleNormal="120" zoomScaleSheetLayoutView="120" workbookViewId="0">
      <pane ySplit="3" topLeftCell="A4" activePane="bottomLeft" state="frozen"/>
      <selection activeCell="D20" sqref="D20"/>
      <selection pane="bottomLeft" activeCell="D20" sqref="D20"/>
    </sheetView>
  </sheetViews>
  <sheetFormatPr baseColWidth="10" defaultColWidth="10.6640625" defaultRowHeight="10.199999999999999" x14ac:dyDescent="0.2"/>
  <cols>
    <col min="1" max="1" width="30.6640625" style="104" customWidth="1"/>
    <col min="2" max="15" width="5.6640625" style="93" customWidth="1"/>
    <col min="16" max="16" width="10.6640625" style="89"/>
    <col min="17" max="16384" width="10.6640625" style="105"/>
  </cols>
  <sheetData>
    <row r="1" spans="1:15" ht="14.25" customHeight="1" x14ac:dyDescent="0.3">
      <c r="A1"/>
      <c r="B1" s="214" t="s">
        <v>261</v>
      </c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6"/>
    </row>
    <row r="2" spans="1:15" ht="19.2" x14ac:dyDescent="0.3">
      <c r="A2"/>
      <c r="B2" s="90" t="s">
        <v>262</v>
      </c>
      <c r="C2" s="91" t="s">
        <v>263</v>
      </c>
      <c r="D2" s="91" t="s">
        <v>264</v>
      </c>
      <c r="E2" s="91" t="s">
        <v>265</v>
      </c>
      <c r="F2" s="91" t="s">
        <v>266</v>
      </c>
      <c r="G2" s="91" t="s">
        <v>267</v>
      </c>
      <c r="H2" s="91" t="s">
        <v>268</v>
      </c>
      <c r="I2" s="91" t="s">
        <v>269</v>
      </c>
      <c r="J2" s="91" t="s">
        <v>270</v>
      </c>
      <c r="K2" s="91" t="s">
        <v>271</v>
      </c>
      <c r="L2" s="91" t="s">
        <v>272</v>
      </c>
      <c r="M2" s="91" t="s">
        <v>273</v>
      </c>
      <c r="N2" s="91" t="s">
        <v>274</v>
      </c>
      <c r="O2" s="92" t="s">
        <v>275</v>
      </c>
    </row>
    <row r="3" spans="1:15" ht="5.7" customHeight="1" thickBot="1" x14ac:dyDescent="0.35">
      <c r="A3"/>
      <c r="O3" s="94"/>
    </row>
    <row r="4" spans="1:15" ht="10.5" customHeight="1" thickBot="1" x14ac:dyDescent="0.25">
      <c r="A4" s="95" t="str">
        <f>'S49-DEJ'!A2:F2</f>
        <v>Du 02 au 06 décembre 2024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7"/>
    </row>
    <row r="5" spans="1:15" s="89" customFormat="1" x14ac:dyDescent="0.3">
      <c r="A5" s="98">
        <f>+'S49-DEJ'!B10</f>
        <v>0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9"/>
    </row>
    <row r="6" spans="1:15" s="89" customFormat="1" x14ac:dyDescent="0.3">
      <c r="A6" s="125" t="str">
        <f>+'S49-DEJ'!C10</f>
        <v>Velouté de potiron (lait) au curcuma</v>
      </c>
      <c r="B6" s="116"/>
      <c r="C6" s="116" t="s">
        <v>276</v>
      </c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7"/>
    </row>
    <row r="7" spans="1:15" s="89" customFormat="1" x14ac:dyDescent="0.3">
      <c r="A7" s="125">
        <f>+'S49-DEJ'!D10</f>
        <v>0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7"/>
    </row>
    <row r="8" spans="1:15" s="89" customFormat="1" x14ac:dyDescent="0.3">
      <c r="A8" s="125" t="str">
        <f>+'S49-DEJ'!E10</f>
        <v>Salade de carotte et chou rouge aux raisins secs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7"/>
    </row>
    <row r="9" spans="1:15" s="89" customFormat="1" ht="10.8" thickBot="1" x14ac:dyDescent="0.35">
      <c r="A9" s="99" t="str">
        <f>+'S49-DEJ'!F10</f>
        <v>Cake aux champignons et gruyère</v>
      </c>
      <c r="B9" s="112" t="s">
        <v>276</v>
      </c>
      <c r="C9" s="112" t="s">
        <v>276</v>
      </c>
      <c r="D9" s="112" t="s">
        <v>276</v>
      </c>
      <c r="E9" s="112"/>
      <c r="F9" s="112"/>
      <c r="G9" s="112"/>
      <c r="H9" s="112"/>
      <c r="I9" s="112"/>
      <c r="J9" s="112" t="s">
        <v>276</v>
      </c>
      <c r="K9" s="112"/>
      <c r="L9" s="112"/>
      <c r="M9" s="112"/>
      <c r="N9" s="112"/>
      <c r="O9" s="113"/>
    </row>
    <row r="10" spans="1:15" s="89" customFormat="1" ht="20.399999999999999" x14ac:dyDescent="0.3">
      <c r="A10" s="100" t="str">
        <f>+'S49-DEJ'!B15</f>
        <v>Carottes au fromage frais (lait), boulgour* aux petits légumes et filet de poulet</v>
      </c>
      <c r="B10" s="114" t="s">
        <v>276</v>
      </c>
      <c r="C10" s="114" t="s">
        <v>276</v>
      </c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5"/>
    </row>
    <row r="11" spans="1:15" s="89" customFormat="1" ht="23.4" customHeight="1" x14ac:dyDescent="0.3">
      <c r="A11" s="100" t="str">
        <f>+'S49-DEJ'!C15</f>
        <v xml:space="preserve">Risotto (lait) de blettes à la crème et poisson du jour* </v>
      </c>
      <c r="B11" s="116"/>
      <c r="C11" s="116" t="s">
        <v>276</v>
      </c>
      <c r="D11" s="114" t="s">
        <v>276</v>
      </c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7"/>
    </row>
    <row r="12" spans="1:15" s="89" customFormat="1" ht="34.950000000000003" customHeight="1" x14ac:dyDescent="0.3">
      <c r="A12" s="100" t="str">
        <f>+'S49-DEJ'!D15</f>
        <v xml:space="preserve">Pâtes* aux épinards et ricotta (lait)) et pôéllée de pois chiche à l'italienne </v>
      </c>
      <c r="B12" s="116" t="s">
        <v>276</v>
      </c>
      <c r="C12" s="116" t="s">
        <v>276</v>
      </c>
      <c r="D12" s="116"/>
      <c r="E12" s="116"/>
      <c r="F12" s="116"/>
      <c r="G12" s="116"/>
      <c r="H12" s="116"/>
      <c r="I12" s="116"/>
      <c r="J12" s="116" t="s">
        <v>276</v>
      </c>
      <c r="K12" s="116"/>
      <c r="L12" s="116"/>
      <c r="M12" s="116"/>
      <c r="N12" s="116"/>
      <c r="O12" s="117"/>
    </row>
    <row r="13" spans="1:15" s="89" customFormat="1" ht="20.399999999999999" x14ac:dyDescent="0.3">
      <c r="A13" s="100" t="str">
        <f>+'S49-DEJ'!E15</f>
        <v xml:space="preserve">Potimaron au curcuma, pommes de terre au pesto de persil, et poisson du jour* </v>
      </c>
      <c r="B13" s="116"/>
      <c r="C13" s="116"/>
      <c r="D13" s="116" t="s">
        <v>276</v>
      </c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7"/>
    </row>
    <row r="14" spans="1:15" s="89" customFormat="1" ht="21" thickBot="1" x14ac:dyDescent="0.35">
      <c r="A14" s="100" t="str">
        <f>+'S49-DEJ'!F15</f>
        <v>Chou-fleur à l'huile d'olive, semoule* au bouillon et dinde au citron vert</v>
      </c>
      <c r="B14" s="116" t="s">
        <v>276</v>
      </c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7"/>
    </row>
    <row r="15" spans="1:15" s="89" customFormat="1" x14ac:dyDescent="0.3">
      <c r="A15" s="106" t="str">
        <f>'S49-DEJ'!B17</f>
        <v>Compote Pomme Kaki Citron jaune</v>
      </c>
      <c r="B15" s="108"/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9"/>
    </row>
    <row r="16" spans="1:15" s="89" customFormat="1" ht="10.5" customHeight="1" x14ac:dyDescent="0.3">
      <c r="A16" s="107" t="str">
        <f>'S49-DEJ'!C17</f>
        <v>Compote Pomme Poire Verveine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7"/>
    </row>
    <row r="17" spans="1:15" s="89" customFormat="1" x14ac:dyDescent="0.3">
      <c r="A17" s="107" t="str">
        <f>'S49-DEJ'!D17</f>
        <v>Compote Pomme mandarine</v>
      </c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7"/>
    </row>
    <row r="18" spans="1:15" s="89" customFormat="1" x14ac:dyDescent="0.3">
      <c r="A18" s="107" t="str">
        <f>'S49-DEJ'!E17</f>
        <v>Compote Pomme Banane Hibiscus</v>
      </c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7"/>
    </row>
    <row r="19" spans="1:15" s="89" customFormat="1" ht="10.8" thickBot="1" x14ac:dyDescent="0.35">
      <c r="A19" s="99" t="str">
        <f>'S49-DEJ'!F17</f>
        <v>Compote Pomme Passiflore</v>
      </c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3"/>
    </row>
    <row r="20" spans="1:15" s="89" customFormat="1" x14ac:dyDescent="0.3">
      <c r="A20" s="100" t="str">
        <f>'S49-DEJ'!B19</f>
        <v>Mixé de Poulet</v>
      </c>
      <c r="B20" s="114"/>
      <c r="C20" s="114"/>
      <c r="D20" s="114" t="s">
        <v>276</v>
      </c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5"/>
    </row>
    <row r="21" spans="1:15" s="89" customFormat="1" x14ac:dyDescent="0.3">
      <c r="A21" s="100" t="str">
        <f>'S49-DEJ'!C19</f>
        <v xml:space="preserve">Mixé de poisson du jour* 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7"/>
    </row>
    <row r="22" spans="1:15" s="89" customFormat="1" x14ac:dyDescent="0.3">
      <c r="A22" s="100" t="str">
        <f>'S49-DEJ'!D19</f>
        <v xml:space="preserve">Mixé de Boeuf 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7"/>
    </row>
    <row r="23" spans="1:15" s="89" customFormat="1" x14ac:dyDescent="0.3">
      <c r="A23" s="100" t="str">
        <f>'S49-DEJ'!E19</f>
        <v xml:space="preserve">Mixé de poisson du jour* </v>
      </c>
      <c r="B23" s="116"/>
      <c r="C23" s="116"/>
      <c r="D23" s="116" t="s">
        <v>276</v>
      </c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7"/>
    </row>
    <row r="24" spans="1:15" s="89" customFormat="1" ht="10.8" thickBot="1" x14ac:dyDescent="0.35">
      <c r="A24" s="100" t="str">
        <f>'S49-DEJ'!F19</f>
        <v>Mixé de Dinde</v>
      </c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9"/>
    </row>
    <row r="25" spans="1:15" s="89" customFormat="1" x14ac:dyDescent="0.3">
      <c r="A25" s="106" t="str">
        <f>'S49-DEJ'!B20</f>
        <v>Purée de Carottes</v>
      </c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9"/>
    </row>
    <row r="26" spans="1:15" s="89" customFormat="1" x14ac:dyDescent="0.3">
      <c r="A26" s="107" t="str">
        <f>'S49-DEJ'!C20</f>
        <v>Purée de Blettes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7"/>
    </row>
    <row r="27" spans="1:15" s="89" customFormat="1" x14ac:dyDescent="0.3">
      <c r="A27" s="107" t="str">
        <f>'S49-DEJ'!D20</f>
        <v>Purée d'Epinards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7"/>
    </row>
    <row r="28" spans="1:15" s="89" customFormat="1" x14ac:dyDescent="0.3">
      <c r="A28" s="107" t="str">
        <f>'S49-DEJ'!E20</f>
        <v>Purée de Potiron</v>
      </c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7"/>
    </row>
    <row r="29" spans="1:15" s="89" customFormat="1" ht="10.8" thickBot="1" x14ac:dyDescent="0.35">
      <c r="A29" s="100" t="str">
        <f>'S49-DEJ'!F20</f>
        <v>Purée de Chou-fleur</v>
      </c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3"/>
    </row>
    <row r="30" spans="1:15" s="89" customFormat="1" x14ac:dyDescent="0.3">
      <c r="A30" s="98" t="s">
        <v>71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9"/>
    </row>
    <row r="31" spans="1:15" s="89" customFormat="1" ht="10.8" thickBot="1" x14ac:dyDescent="0.35">
      <c r="A31" s="99" t="s">
        <v>72</v>
      </c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3"/>
    </row>
    <row r="32" spans="1:15" s="89" customFormat="1" ht="14.4" thickBot="1" x14ac:dyDescent="0.35">
      <c r="A32" s="101" t="str">
        <f>'S50-DEJ'!A2</f>
        <v>Du 09 au 13 décembre 2024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3"/>
    </row>
    <row r="33" spans="1:15" s="89" customFormat="1" ht="28.2" customHeight="1" x14ac:dyDescent="0.3">
      <c r="A33" s="106" t="str">
        <f>+'S50-DEJ'!B10</f>
        <v>Velouté de patate douce à l'avocat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9"/>
    </row>
    <row r="34" spans="1:15" s="89" customFormat="1" ht="28.2" customHeight="1" x14ac:dyDescent="0.3">
      <c r="A34" s="107" t="str">
        <f>+'S50-DEJ'!D10</f>
        <v>Potage de carottes au jus de coco</v>
      </c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1"/>
    </row>
    <row r="35" spans="1:15" s="89" customFormat="1" ht="28.2" customHeight="1" thickBot="1" x14ac:dyDescent="0.35">
      <c r="A35" s="99" t="str">
        <f>'S50-DEJ'!F10</f>
        <v xml:space="preserve">Salade de quinoa au chèvre frais (lait) </v>
      </c>
      <c r="B35" s="112"/>
      <c r="C35" s="112" t="s">
        <v>276</v>
      </c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3"/>
    </row>
    <row r="36" spans="1:15" s="89" customFormat="1" ht="34.200000000000003" customHeight="1" x14ac:dyDescent="0.3">
      <c r="A36" s="100" t="str">
        <f>+'S50-DEJ'!B15</f>
        <v>Brocolis au gingembre riz cantonais (œuf) et bœuf thaï</v>
      </c>
      <c r="B36" s="114"/>
      <c r="C36" s="114"/>
      <c r="D36" s="114"/>
      <c r="E36" s="114"/>
      <c r="F36" s="114"/>
      <c r="G36" s="114"/>
      <c r="H36" s="114"/>
      <c r="I36" s="114"/>
      <c r="J36" s="114" t="s">
        <v>276</v>
      </c>
      <c r="K36" s="114"/>
      <c r="L36" s="114"/>
      <c r="M36" s="114"/>
      <c r="N36" s="114"/>
      <c r="O36" s="115"/>
    </row>
    <row r="37" spans="1:15" s="89" customFormat="1" ht="28.2" customHeight="1" x14ac:dyDescent="0.3">
      <c r="A37" s="100" t="str">
        <f>+'S50-DEJ'!C15</f>
        <v xml:space="preserve"> Gratin (lait) de chou-fleur à la mimolette , Quinoa en persillade et filet de dinde </v>
      </c>
      <c r="B37" s="116"/>
      <c r="C37" s="116" t="s">
        <v>276</v>
      </c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7"/>
    </row>
    <row r="38" spans="1:15" s="89" customFormat="1" ht="28.2" customHeight="1" x14ac:dyDescent="0.3">
      <c r="A38" s="100" t="str">
        <f>+'S50-DEJ'!D15</f>
        <v>Courge au romarin Orzo*  aux champignons et Poisson du jour*</v>
      </c>
      <c r="B38" s="116" t="s">
        <v>276</v>
      </c>
      <c r="C38" s="116"/>
      <c r="D38" s="116" t="s">
        <v>276</v>
      </c>
      <c r="E38" s="116"/>
      <c r="F38" s="116"/>
      <c r="G38" s="116"/>
      <c r="H38" s="116"/>
      <c r="I38" s="116"/>
      <c r="J38" s="116" t="s">
        <v>276</v>
      </c>
      <c r="K38" s="116"/>
      <c r="L38" s="116"/>
      <c r="M38" s="116"/>
      <c r="N38" s="116"/>
      <c r="O38" s="117"/>
    </row>
    <row r="39" spans="1:15" s="89" customFormat="1" ht="28.2" customHeight="1" x14ac:dyDescent="0.3">
      <c r="A39" s="100" t="str">
        <f>+'S50-DEJ'!E15</f>
        <v>Chou-vert à la crème (lait) de curry Boulgour* au bouillon maison et filet de poulet</v>
      </c>
      <c r="B39" s="116" t="s">
        <v>276</v>
      </c>
      <c r="C39" s="116" t="s">
        <v>276</v>
      </c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/>
    </row>
    <row r="40" spans="1:15" s="89" customFormat="1" ht="28.2" customHeight="1" thickBot="1" x14ac:dyDescent="0.35">
      <c r="A40" s="99" t="str">
        <f>+'S50-DEJ'!F15</f>
        <v>Pot au feu de la mer (Carotte, poireau, céleri*, Pomme de terre et Poisson du jour*)</v>
      </c>
      <c r="B40" s="118"/>
      <c r="C40" s="118"/>
      <c r="D40" s="118" t="s">
        <v>276</v>
      </c>
      <c r="E40" s="118" t="s">
        <v>276</v>
      </c>
      <c r="F40" s="118"/>
      <c r="G40" s="118"/>
      <c r="H40" s="118"/>
      <c r="I40" s="118"/>
      <c r="J40" s="118"/>
      <c r="K40" s="118"/>
      <c r="L40" s="118"/>
      <c r="M40" s="118"/>
      <c r="N40" s="118"/>
      <c r="O40" s="119"/>
    </row>
    <row r="41" spans="1:15" s="89" customFormat="1" x14ac:dyDescent="0.3">
      <c r="A41" s="100" t="str">
        <f>+'S50-DEJ'!B17</f>
        <v>Compote Pomme Mandarine</v>
      </c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9"/>
    </row>
    <row r="42" spans="1:15" s="89" customFormat="1" x14ac:dyDescent="0.3">
      <c r="A42" s="100" t="str">
        <f>+'S50-DEJ'!C17</f>
        <v xml:space="preserve">Compote Pomme aux agrumes (citron, orange) </v>
      </c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7"/>
    </row>
    <row r="43" spans="1:15" s="89" customFormat="1" x14ac:dyDescent="0.3">
      <c r="A43" s="100" t="str">
        <f>+'S50-DEJ'!D17</f>
        <v>Compote Pomme Poire Lavande</v>
      </c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7"/>
    </row>
    <row r="44" spans="1:15" s="89" customFormat="1" x14ac:dyDescent="0.3">
      <c r="A44" s="100" t="str">
        <f>+'S50-DEJ'!E17</f>
        <v>Compote Pomme Coing Verveine</v>
      </c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7"/>
    </row>
    <row r="45" spans="1:15" s="89" customFormat="1" ht="10.8" thickBot="1" x14ac:dyDescent="0.35">
      <c r="A45" s="100" t="str">
        <f>+'S50-DEJ'!F17</f>
        <v>Compote Pomme Vanille</v>
      </c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9"/>
    </row>
    <row r="46" spans="1:15" s="89" customFormat="1" x14ac:dyDescent="0.3">
      <c r="A46" s="106" t="str">
        <f>+'S50-DEJ'!B19</f>
        <v xml:space="preserve">Mixé de Bœuf </v>
      </c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9"/>
    </row>
    <row r="47" spans="1:15" s="89" customFormat="1" x14ac:dyDescent="0.3">
      <c r="A47" s="107" t="str">
        <f>+'S50-DEJ'!C19</f>
        <v>Mixé de Dinde</v>
      </c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7"/>
    </row>
    <row r="48" spans="1:15" s="89" customFormat="1" x14ac:dyDescent="0.3">
      <c r="A48" s="107" t="str">
        <f>+'S50-DEJ'!D19</f>
        <v>Mixé de Poisson du jour*</v>
      </c>
      <c r="B48" s="116"/>
      <c r="C48" s="116"/>
      <c r="D48" s="116" t="s">
        <v>276</v>
      </c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7"/>
    </row>
    <row r="49" spans="1:15" s="89" customFormat="1" x14ac:dyDescent="0.3">
      <c r="A49" s="107" t="str">
        <f>+'S50-DEJ'!E19</f>
        <v>Mixé de Poulet</v>
      </c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7"/>
    </row>
    <row r="50" spans="1:15" s="89" customFormat="1" ht="10.8" thickBot="1" x14ac:dyDescent="0.35">
      <c r="A50" s="100" t="str">
        <f>+'S50-DEJ'!F19</f>
        <v>Mixé de Poisson du jour*</v>
      </c>
      <c r="B50" s="118"/>
      <c r="C50" s="118"/>
      <c r="D50" s="118" t="s">
        <v>276</v>
      </c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9"/>
    </row>
    <row r="51" spans="1:15" s="89" customFormat="1" x14ac:dyDescent="0.3">
      <c r="A51" s="106" t="str">
        <f>+'S50-DEJ'!B20</f>
        <v>Purée de Brocolis</v>
      </c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9"/>
    </row>
    <row r="52" spans="1:15" s="89" customFormat="1" x14ac:dyDescent="0.3">
      <c r="A52" s="107" t="str">
        <f>+'S50-DEJ'!C20</f>
        <v>Purée de Chou-fleur</v>
      </c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7"/>
    </row>
    <row r="53" spans="1:15" s="89" customFormat="1" x14ac:dyDescent="0.3">
      <c r="A53" s="107" t="str">
        <f>+'S50-DEJ'!D20</f>
        <v>Purée de Courge</v>
      </c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7"/>
    </row>
    <row r="54" spans="1:15" s="89" customFormat="1" x14ac:dyDescent="0.3">
      <c r="A54" s="107" t="str">
        <f>+'S50-DEJ'!E20</f>
        <v>Purée d'Epinard</v>
      </c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5"/>
    </row>
    <row r="55" spans="1:15" s="89" customFormat="1" ht="10.8" thickBot="1" x14ac:dyDescent="0.35">
      <c r="A55" s="99" t="str">
        <f>+'S50-DEJ'!F20</f>
        <v>Purée de Carottes</v>
      </c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3"/>
    </row>
    <row r="56" spans="1:15" s="89" customFormat="1" x14ac:dyDescent="0.3">
      <c r="A56" s="100" t="s">
        <v>71</v>
      </c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5"/>
    </row>
    <row r="57" spans="1:15" s="89" customFormat="1" ht="10.8" thickBot="1" x14ac:dyDescent="0.35">
      <c r="A57" s="99" t="s">
        <v>72</v>
      </c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3"/>
    </row>
    <row r="58" spans="1:15" s="89" customFormat="1" ht="14.4" thickBot="1" x14ac:dyDescent="0.35">
      <c r="A58" s="101" t="str">
        <f>'S51-DEJ'!A2</f>
        <v>Du 16 au 20 décembre 2024</v>
      </c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3"/>
    </row>
    <row r="59" spans="1:15" s="89" customFormat="1" ht="28.2" customHeight="1" x14ac:dyDescent="0.3">
      <c r="A59" s="100" t="str">
        <f>+'S51-DEJ'!B10</f>
        <v>Velouté de champignons et pommes de terre au Thym</v>
      </c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5"/>
    </row>
    <row r="60" spans="1:15" s="89" customFormat="1" x14ac:dyDescent="0.3">
      <c r="A60" s="100">
        <f>+'S51-DEJ'!C10</f>
        <v>0</v>
      </c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1"/>
    </row>
    <row r="61" spans="1:15" s="89" customFormat="1" ht="28.2" customHeight="1" thickBot="1" x14ac:dyDescent="0.35">
      <c r="A61" s="99" t="str">
        <f>+'S51-DEJ'!E10</f>
        <v>Toast en habit de fête (tartinade d'olives vertes à la truffe, Chutney de mangues épicé)</v>
      </c>
      <c r="B61" s="112" t="s">
        <v>276</v>
      </c>
      <c r="C61" s="112" t="s">
        <v>276</v>
      </c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3"/>
    </row>
    <row r="62" spans="1:15" s="89" customFormat="1" ht="28.2" customHeight="1" x14ac:dyDescent="0.3">
      <c r="A62" s="100" t="str">
        <f>'S51-DEJ'!B15</f>
        <v>Chou-fleur et Rutabaga à la crème (lait) de curry quinoa gourmand et poisson du jour *</v>
      </c>
      <c r="B62" s="114"/>
      <c r="C62" s="114" t="s">
        <v>276</v>
      </c>
      <c r="D62" s="114" t="s">
        <v>276</v>
      </c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5"/>
    </row>
    <row r="63" spans="1:15" s="89" customFormat="1" ht="25.2" customHeight="1" x14ac:dyDescent="0.3">
      <c r="A63" s="100" t="str">
        <f>'S51-DEJ'!C15</f>
        <v>Carottes et navets au jus de coco riz pilaf au curcuma et filet de poulet</v>
      </c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7"/>
    </row>
    <row r="64" spans="1:15" s="89" customFormat="1" ht="20.399999999999999" x14ac:dyDescent="0.3">
      <c r="A64" s="100" t="str">
        <f>'S51-DEJ'!D15</f>
        <v>Epinard à la crème (lait) et paprika et Boulgour * aux petits oignons et Sauté de dinde</v>
      </c>
      <c r="B64" s="116" t="s">
        <v>276</v>
      </c>
      <c r="C64" s="116" t="s">
        <v>276</v>
      </c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7"/>
    </row>
    <row r="65" spans="1:15" s="89" customFormat="1" x14ac:dyDescent="0.3">
      <c r="A65" s="100" t="str">
        <f>'S51-DEJ'!E15</f>
        <v>Pôelée de légumes rotis (courge, Rutabaga, Navets boule d'or) Pommes de terre sautées aux champignons, Effiloché de canard confit aux agrumes</v>
      </c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7"/>
    </row>
    <row r="66" spans="1:15" s="89" customFormat="1" ht="33" customHeight="1" thickBot="1" x14ac:dyDescent="0.35">
      <c r="A66" s="99" t="str">
        <f>'S51-DEJ'!F15</f>
        <v>Courge noix de beurre aux herbes de provence, Blé * en persillade et sauté de veau</v>
      </c>
      <c r="B66" s="112" t="s">
        <v>276</v>
      </c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3"/>
    </row>
    <row r="67" spans="1:15" s="89" customFormat="1" x14ac:dyDescent="0.3">
      <c r="A67" s="100" t="str">
        <f>'S51-DEJ'!B17</f>
        <v>Compote Pomme Châtaigne Anis étoilé</v>
      </c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9"/>
    </row>
    <row r="68" spans="1:15" s="89" customFormat="1" x14ac:dyDescent="0.3">
      <c r="A68" s="100" t="str">
        <f>'S51-DEJ'!C17</f>
        <v>Compote Pomme Poire Orange</v>
      </c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7"/>
    </row>
    <row r="69" spans="1:15" s="89" customFormat="1" x14ac:dyDescent="0.3">
      <c r="A69" s="100" t="str">
        <f>'S51-DEJ'!D17</f>
        <v>Compote Pomme Kaki Aubépine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7"/>
    </row>
    <row r="70" spans="1:15" s="89" customFormat="1" x14ac:dyDescent="0.3">
      <c r="A70" s="100" t="str">
        <f>'S51-DEJ'!E17</f>
        <v>Compote Pomme Clémentine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7"/>
    </row>
    <row r="71" spans="1:15" s="89" customFormat="1" ht="16.95" customHeight="1" thickBot="1" x14ac:dyDescent="0.35">
      <c r="A71" s="100" t="str">
        <f>'S51-DEJ'!F17</f>
        <v>Compote Pomme Ananas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9"/>
    </row>
    <row r="72" spans="1:15" s="89" customFormat="1" x14ac:dyDescent="0.3">
      <c r="A72" s="106" t="str">
        <f>'S51-DEJ'!B19</f>
        <v>Mixé de poisson du jour *</v>
      </c>
      <c r="B72" s="108"/>
      <c r="C72" s="108"/>
      <c r="D72" s="108" t="s">
        <v>276</v>
      </c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9"/>
    </row>
    <row r="73" spans="1:15" s="89" customFormat="1" x14ac:dyDescent="0.3">
      <c r="A73" s="107" t="str">
        <f>'S51-DEJ'!C19</f>
        <v>Mixé de Poulet</v>
      </c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7"/>
    </row>
    <row r="74" spans="1:15" s="89" customFormat="1" x14ac:dyDescent="0.3">
      <c r="A74" s="107" t="str">
        <f>'S51-DEJ'!D19</f>
        <v>Mixé de Dinde</v>
      </c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7"/>
    </row>
    <row r="75" spans="1:15" s="89" customFormat="1" x14ac:dyDescent="0.3">
      <c r="A75" s="107" t="str">
        <f>'S51-DEJ'!E19</f>
        <v>Mixé de Canard</v>
      </c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7"/>
    </row>
    <row r="76" spans="1:15" s="89" customFormat="1" ht="10.8" thickBot="1" x14ac:dyDescent="0.35">
      <c r="A76" s="99" t="str">
        <f>'S51-DEJ'!F19</f>
        <v>Mixé de Veau</v>
      </c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3"/>
    </row>
    <row r="77" spans="1:15" s="89" customFormat="1" x14ac:dyDescent="0.3">
      <c r="A77" s="100" t="str">
        <f>'S51-DEJ'!B20</f>
        <v>Purée de Brocolis</v>
      </c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5"/>
    </row>
    <row r="78" spans="1:15" s="89" customFormat="1" x14ac:dyDescent="0.3">
      <c r="A78" s="100" t="str">
        <f>'S51-DEJ'!C20</f>
        <v>Purée de Carottes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7"/>
    </row>
    <row r="79" spans="1:15" s="89" customFormat="1" x14ac:dyDescent="0.3">
      <c r="A79" s="100" t="str">
        <f>'S51-DEJ'!D20</f>
        <v xml:space="preserve">Purée d'épinard </v>
      </c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7"/>
    </row>
    <row r="80" spans="1:15" s="89" customFormat="1" x14ac:dyDescent="0.3">
      <c r="A80" s="100" t="str">
        <f>'S51-DEJ'!E20</f>
        <v>Purée de navet boule d'or</v>
      </c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5"/>
    </row>
    <row r="81" spans="1:15" s="89" customFormat="1" ht="10.8" thickBot="1" x14ac:dyDescent="0.35">
      <c r="A81" s="100" t="str">
        <f>'S51-DEJ'!F20</f>
        <v>Purée de Courge</v>
      </c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9"/>
    </row>
    <row r="82" spans="1:15" s="89" customFormat="1" x14ac:dyDescent="0.3">
      <c r="A82" s="98" t="s">
        <v>71</v>
      </c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9"/>
    </row>
    <row r="83" spans="1:15" s="89" customFormat="1" ht="10.8" thickBot="1" x14ac:dyDescent="0.35">
      <c r="A83" s="99" t="s">
        <v>72</v>
      </c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3"/>
    </row>
    <row r="84" spans="1:15" s="89" customFormat="1" ht="14.4" thickBot="1" x14ac:dyDescent="0.35">
      <c r="A84" s="101" t="str">
        <f>'S52-DEJ'!A2</f>
        <v>Du 23 au 27 décembre 2024 
ET
DU 30 décembre au 3 janvier 2025</v>
      </c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3"/>
    </row>
    <row r="85" spans="1:15" s="89" customFormat="1" ht="30" customHeight="1" x14ac:dyDescent="0.3">
      <c r="A85" s="98" t="str">
        <f>+'S52-DEJ'!B10</f>
        <v xml:space="preserve">Velouté de chou fleur persillade </v>
      </c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9"/>
    </row>
    <row r="86" spans="1:15" s="89" customFormat="1" ht="30" customHeight="1" thickBot="1" x14ac:dyDescent="0.35">
      <c r="A86" s="161" t="str">
        <f>+'S52-DEJ'!F10</f>
        <v>Velouté de carottes et PDT au cumin</v>
      </c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3"/>
    </row>
    <row r="87" spans="1:15" s="89" customFormat="1" ht="30" customHeight="1" x14ac:dyDescent="0.3">
      <c r="A87" s="162" t="str">
        <f>+'S52-DEJ'!B15</f>
        <v>Carottes Vichy, Pâtes* façon bolognaise et Sauté de dinde</v>
      </c>
      <c r="B87" s="114"/>
      <c r="C87" s="114" t="s">
        <v>276</v>
      </c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</row>
    <row r="88" spans="1:15" s="89" customFormat="1" ht="30" customHeight="1" x14ac:dyDescent="0.3">
      <c r="A88" s="100" t="str">
        <f>+'S52-DEJ'!C15</f>
        <v>Epinard à la crème (lait) de paprika, Boulgour* au bouillon et Sauté de bœuf</v>
      </c>
      <c r="B88" s="114" t="s">
        <v>276</v>
      </c>
      <c r="C88" s="114" t="s">
        <v>276</v>
      </c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5"/>
    </row>
    <row r="89" spans="1:15" s="89" customFormat="1" ht="30" customHeight="1" x14ac:dyDescent="0.3">
      <c r="A89" s="100">
        <v>0</v>
      </c>
      <c r="B89" s="116"/>
      <c r="C89" s="116"/>
      <c r="D89" s="116" t="s">
        <v>276</v>
      </c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7"/>
    </row>
    <row r="90" spans="1:15" s="89" customFormat="1" ht="30" customHeight="1" x14ac:dyDescent="0.3">
      <c r="A90" s="100" t="str">
        <f>+'S52-DEJ'!E15</f>
        <v>Purée de courge à l'ail des ours et au gingembre, Pommes de terre  sautées et Poisson du jour*</v>
      </c>
      <c r="B90" s="116"/>
      <c r="C90" s="116"/>
      <c r="D90" s="116"/>
      <c r="E90" s="116" t="s">
        <v>276</v>
      </c>
      <c r="F90" s="116"/>
      <c r="G90" s="116"/>
      <c r="H90" s="116"/>
      <c r="I90" s="116"/>
      <c r="J90" s="116"/>
      <c r="K90" s="116"/>
      <c r="L90" s="116"/>
      <c r="M90" s="116"/>
      <c r="N90" s="116"/>
      <c r="O90" s="117"/>
    </row>
    <row r="91" spans="1:15" s="89" customFormat="1" ht="30" customHeight="1" thickBot="1" x14ac:dyDescent="0.35">
      <c r="A91" s="99" t="str">
        <f>+'S52-DEJ'!F15</f>
        <v>Fleurettes de Chou fleur rôties à l'huile d'olive et paprika, Riz au curcuma et Sauté de poulet</v>
      </c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3"/>
    </row>
    <row r="92" spans="1:15" s="89" customFormat="1" x14ac:dyDescent="0.3">
      <c r="A92" s="100" t="str">
        <f>+'S52-DEJ'!B17</f>
        <v>Compote Pomme Hibiscus</v>
      </c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9"/>
    </row>
    <row r="93" spans="1:15" s="89" customFormat="1" x14ac:dyDescent="0.3">
      <c r="A93" s="100" t="str">
        <f>+'S52-DEJ'!C17</f>
        <v xml:space="preserve">Compote Pomme Banane </v>
      </c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7"/>
    </row>
    <row r="94" spans="1:15" s="89" customFormat="1" x14ac:dyDescent="0.3">
      <c r="A94" s="100">
        <v>0</v>
      </c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7"/>
    </row>
    <row r="95" spans="1:15" s="89" customFormat="1" x14ac:dyDescent="0.3">
      <c r="A95" s="100" t="str">
        <f>+'S52-DEJ'!E17</f>
        <v xml:space="preserve">Compote Pomme Poire </v>
      </c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7"/>
    </row>
    <row r="96" spans="1:15" s="89" customFormat="1" ht="10.8" thickBot="1" x14ac:dyDescent="0.35">
      <c r="A96" s="99" t="str">
        <f>+'S52-DEJ'!F17</f>
        <v>Compote Pomme Orange</v>
      </c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9"/>
    </row>
    <row r="97" spans="1:15" s="89" customFormat="1" x14ac:dyDescent="0.3">
      <c r="A97" s="100" t="str">
        <f>+'S52-DEJ'!B19</f>
        <v>Mixé de Dinde</v>
      </c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9"/>
    </row>
    <row r="98" spans="1:15" s="89" customFormat="1" x14ac:dyDescent="0.3">
      <c r="A98" s="100" t="str">
        <f>+'S52-DEJ'!C19</f>
        <v>Mixé de Bœuf</v>
      </c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7"/>
    </row>
    <row r="99" spans="1:15" s="89" customFormat="1" x14ac:dyDescent="0.3">
      <c r="A99" s="100">
        <f>'S52-DEJ'!D17</f>
        <v>0</v>
      </c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7"/>
    </row>
    <row r="100" spans="1:15" s="89" customFormat="1" x14ac:dyDescent="0.3">
      <c r="A100" s="100" t="str">
        <f>+'S52-DEJ'!E19</f>
        <v>Mixé de Poisson du jour*</v>
      </c>
      <c r="B100" s="116"/>
      <c r="C100" s="116"/>
      <c r="D100" s="116" t="s">
        <v>276</v>
      </c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7"/>
    </row>
    <row r="101" spans="1:15" s="89" customFormat="1" ht="10.8" thickBot="1" x14ac:dyDescent="0.35">
      <c r="A101" s="100" t="str">
        <f>+'S52-DEJ'!F19</f>
        <v>Mixé de Poulet</v>
      </c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9"/>
    </row>
    <row r="102" spans="1:15" s="89" customFormat="1" x14ac:dyDescent="0.3">
      <c r="A102" s="106" t="str">
        <f>+'S52-DEJ'!B20</f>
        <v>Purée de Carottes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9"/>
    </row>
    <row r="103" spans="1:15" s="89" customFormat="1" x14ac:dyDescent="0.3">
      <c r="A103" s="107" t="str">
        <f>+'S52-DEJ'!C20</f>
        <v>Purée d'Epinards</v>
      </c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7"/>
    </row>
    <row r="104" spans="1:15" s="89" customFormat="1" x14ac:dyDescent="0.3">
      <c r="A104" s="107">
        <f>'S52-DEJ'!D18</f>
        <v>0</v>
      </c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7"/>
    </row>
    <row r="105" spans="1:15" s="89" customFormat="1" x14ac:dyDescent="0.3">
      <c r="A105" s="107" t="str">
        <f>+'S52-DEJ'!E20</f>
        <v>Purée de Courge</v>
      </c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5"/>
    </row>
    <row r="106" spans="1:15" s="89" customFormat="1" ht="10.8" thickBot="1" x14ac:dyDescent="0.35">
      <c r="A106" s="99" t="str">
        <f>+'S52-DEJ'!F20</f>
        <v>Purée de Chou-fleur</v>
      </c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3"/>
    </row>
    <row r="107" spans="1:15" s="89" customFormat="1" x14ac:dyDescent="0.3">
      <c r="A107" s="100" t="s">
        <v>71</v>
      </c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5"/>
    </row>
    <row r="108" spans="1:15" s="89" customFormat="1" ht="10.8" thickBot="1" x14ac:dyDescent="0.35">
      <c r="A108" s="99" t="s">
        <v>72</v>
      </c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3"/>
    </row>
    <row r="109" spans="1:15" ht="13.8" x14ac:dyDescent="0.2">
      <c r="A109" s="120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</row>
    <row r="110" spans="1:15" x14ac:dyDescent="0.2">
      <c r="A110" s="122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</row>
    <row r="111" spans="1:15" x14ac:dyDescent="0.2">
      <c r="A111" s="122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</row>
    <row r="112" spans="1:15" x14ac:dyDescent="0.2">
      <c r="A112" s="122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</row>
    <row r="113" spans="1:15" x14ac:dyDescent="0.2">
      <c r="A113" s="122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</row>
    <row r="114" spans="1:15" x14ac:dyDescent="0.2">
      <c r="A114" s="122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</row>
    <row r="115" spans="1:15" x14ac:dyDescent="0.2">
      <c r="A115" s="122"/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</row>
    <row r="116" spans="1:15" x14ac:dyDescent="0.2">
      <c r="A116" s="122"/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</row>
    <row r="117" spans="1:15" x14ac:dyDescent="0.2">
      <c r="A117" s="122"/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</row>
    <row r="118" spans="1:15" x14ac:dyDescent="0.2">
      <c r="A118" s="122"/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</row>
    <row r="119" spans="1:15" x14ac:dyDescent="0.2">
      <c r="A119" s="122"/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</row>
    <row r="120" spans="1:15" x14ac:dyDescent="0.2">
      <c r="A120" s="122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</row>
    <row r="121" spans="1:15" x14ac:dyDescent="0.2">
      <c r="A121" s="122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</row>
    <row r="122" spans="1:15" x14ac:dyDescent="0.2">
      <c r="A122" s="122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</row>
    <row r="123" spans="1:15" x14ac:dyDescent="0.2">
      <c r="A123" s="122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</row>
    <row r="124" spans="1:15" x14ac:dyDescent="0.2">
      <c r="A124" s="122"/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</row>
    <row r="125" spans="1:15" x14ac:dyDescent="0.2">
      <c r="A125" s="122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</row>
    <row r="126" spans="1:15" x14ac:dyDescent="0.2">
      <c r="A126" s="122"/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</row>
    <row r="127" spans="1:15" x14ac:dyDescent="0.2">
      <c r="A127" s="122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</row>
    <row r="128" spans="1:15" x14ac:dyDescent="0.2">
      <c r="A128" s="122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</row>
    <row r="129" spans="1:15" x14ac:dyDescent="0.2">
      <c r="A129" s="122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</row>
    <row r="130" spans="1:15" x14ac:dyDescent="0.2">
      <c r="A130" s="122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</row>
    <row r="131" spans="1:15" x14ac:dyDescent="0.2">
      <c r="A131" s="122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</row>
    <row r="132" spans="1:15" x14ac:dyDescent="0.2">
      <c r="A132" s="122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</row>
    <row r="133" spans="1:15" x14ac:dyDescent="0.2">
      <c r="A133" s="122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</row>
    <row r="134" spans="1:15" x14ac:dyDescent="0.2">
      <c r="A134" s="122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81" fitToHeight="2" orientation="landscape" r:id="rId1"/>
  <rowBreaks count="3" manualBreakCount="3">
    <brk id="31" max="14" man="1"/>
    <brk id="57" max="14" man="1"/>
    <brk id="83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5"/>
    <col min="2" max="6" width="21.44140625" customWidth="1"/>
  </cols>
  <sheetData>
    <row r="1" spans="1:7" ht="24" x14ac:dyDescent="0.3">
      <c r="A1" s="187" t="s">
        <v>33</v>
      </c>
      <c r="B1" s="187"/>
      <c r="C1" s="187"/>
      <c r="D1" s="187"/>
      <c r="E1" s="187"/>
      <c r="F1" s="187"/>
    </row>
    <row r="2" spans="1:7" ht="24" x14ac:dyDescent="0.3">
      <c r="A2" s="187" t="s">
        <v>34</v>
      </c>
      <c r="B2" s="187"/>
      <c r="C2" s="187"/>
      <c r="D2" s="187"/>
      <c r="E2" s="187"/>
      <c r="F2" s="187"/>
    </row>
    <row r="3" spans="1:7" ht="17.399999999999999" x14ac:dyDescent="0.3">
      <c r="A3" s="188" t="s">
        <v>35</v>
      </c>
      <c r="B3" s="188"/>
      <c r="C3" s="188"/>
      <c r="D3" s="188"/>
      <c r="E3" s="188"/>
      <c r="F3" s="188"/>
    </row>
    <row r="4" spans="1:7" ht="15" thickBot="1" x14ac:dyDescent="0.35"/>
    <row r="5" spans="1:7" ht="17.7" customHeight="1" x14ac:dyDescent="0.3">
      <c r="A5" s="189" t="s">
        <v>3</v>
      </c>
      <c r="B5" s="190"/>
      <c r="C5" s="190"/>
      <c r="D5" s="190"/>
      <c r="E5" s="190"/>
      <c r="F5" s="191"/>
    </row>
    <row r="6" spans="1:7" ht="15" thickBot="1" x14ac:dyDescent="0.35">
      <c r="A6" s="192"/>
      <c r="B6" s="193"/>
      <c r="C6" s="193"/>
      <c r="D6" s="193"/>
      <c r="E6" s="193"/>
      <c r="F6" s="194"/>
    </row>
    <row r="7" spans="1:7" ht="8.25" customHeight="1" thickBot="1" x14ac:dyDescent="0.4">
      <c r="A7" s="6"/>
      <c r="B7" s="4"/>
      <c r="C7" s="4"/>
      <c r="D7" s="4"/>
      <c r="E7" s="4"/>
      <c r="F7" s="4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01" t="s">
        <v>36</v>
      </c>
      <c r="B10" s="31" t="s">
        <v>37</v>
      </c>
      <c r="C10" s="56" t="s">
        <v>38</v>
      </c>
      <c r="D10" s="41"/>
      <c r="E10" s="69" t="s">
        <v>39</v>
      </c>
      <c r="F10" s="15"/>
    </row>
    <row r="11" spans="1:7" ht="57.6" x14ac:dyDescent="0.3">
      <c r="A11" s="201"/>
      <c r="B11" s="42" t="s">
        <v>40</v>
      </c>
      <c r="C11" s="60" t="s">
        <v>41</v>
      </c>
      <c r="D11" s="34" t="s">
        <v>42</v>
      </c>
      <c r="E11" s="60" t="s">
        <v>43</v>
      </c>
      <c r="F11" s="38" t="s">
        <v>44</v>
      </c>
    </row>
    <row r="12" spans="1:7" ht="12.75" customHeight="1" x14ac:dyDescent="0.3">
      <c r="A12" s="201"/>
      <c r="B12" s="43"/>
      <c r="C12" s="71"/>
      <c r="D12" s="35" t="s">
        <v>45</v>
      </c>
      <c r="E12" s="61" t="s">
        <v>46</v>
      </c>
      <c r="F12" s="36" t="s">
        <v>47</v>
      </c>
    </row>
    <row r="13" spans="1:7" ht="29.4" thickBot="1" x14ac:dyDescent="0.35">
      <c r="A13" s="201"/>
      <c r="B13" s="18" t="s">
        <v>48</v>
      </c>
      <c r="C13" s="62" t="s">
        <v>11</v>
      </c>
      <c r="D13" s="39" t="s">
        <v>11</v>
      </c>
      <c r="E13" s="70"/>
      <c r="F13" s="20" t="s">
        <v>49</v>
      </c>
    </row>
    <row r="14" spans="1:7" ht="15" thickBot="1" x14ac:dyDescent="0.35"/>
    <row r="15" spans="1:7" ht="60" customHeight="1" x14ac:dyDescent="0.3">
      <c r="A15" s="201" t="s">
        <v>50</v>
      </c>
      <c r="B15" s="44" t="s">
        <v>40</v>
      </c>
      <c r="C15" s="64" t="s">
        <v>41</v>
      </c>
      <c r="D15" s="16" t="s">
        <v>51</v>
      </c>
      <c r="E15" s="64" t="s">
        <v>52</v>
      </c>
      <c r="F15" s="22" t="s">
        <v>44</v>
      </c>
      <c r="G15" s="45"/>
    </row>
    <row r="16" spans="1:7" ht="13.5" customHeight="1" x14ac:dyDescent="0.3">
      <c r="A16" s="201"/>
      <c r="B16" s="17" t="s">
        <v>53</v>
      </c>
      <c r="C16" s="57" t="s">
        <v>54</v>
      </c>
      <c r="D16" s="7" t="s">
        <v>55</v>
      </c>
      <c r="E16" s="57" t="s">
        <v>54</v>
      </c>
      <c r="F16" s="9" t="s">
        <v>53</v>
      </c>
      <c r="G16" s="45"/>
    </row>
    <row r="17" spans="1:7" ht="29.4" thickBot="1" x14ac:dyDescent="0.35">
      <c r="A17" s="201"/>
      <c r="B17" s="18" t="s">
        <v>48</v>
      </c>
      <c r="C17" s="63" t="s">
        <v>56</v>
      </c>
      <c r="D17" s="19" t="s">
        <v>57</v>
      </c>
      <c r="E17" s="63" t="s">
        <v>58</v>
      </c>
      <c r="F17" s="20" t="s">
        <v>59</v>
      </c>
      <c r="G17" s="45"/>
    </row>
    <row r="18" spans="1:7" ht="15" thickBot="1" x14ac:dyDescent="0.35">
      <c r="B18" s="45"/>
      <c r="C18" s="45"/>
      <c r="D18" s="45"/>
      <c r="E18" s="45"/>
      <c r="F18" s="45"/>
      <c r="G18" s="45"/>
    </row>
    <row r="19" spans="1:7" ht="14.25" customHeight="1" x14ac:dyDescent="0.3">
      <c r="A19" s="201" t="s">
        <v>60</v>
      </c>
      <c r="B19" s="40" t="s">
        <v>61</v>
      </c>
      <c r="C19" s="68" t="s">
        <v>62</v>
      </c>
      <c r="D19" s="29" t="s">
        <v>63</v>
      </c>
      <c r="E19" s="68" t="s">
        <v>64</v>
      </c>
      <c r="F19" s="30" t="s">
        <v>65</v>
      </c>
      <c r="G19" s="45"/>
    </row>
    <row r="20" spans="1:7" ht="28.8" x14ac:dyDescent="0.3">
      <c r="A20" s="201"/>
      <c r="B20" s="23" t="s">
        <v>66</v>
      </c>
      <c r="C20" s="66" t="s">
        <v>67</v>
      </c>
      <c r="D20" s="24" t="s">
        <v>68</v>
      </c>
      <c r="E20" s="66" t="s">
        <v>69</v>
      </c>
      <c r="F20" s="25" t="s">
        <v>70</v>
      </c>
      <c r="G20" s="45"/>
    </row>
    <row r="21" spans="1:7" ht="28.8" x14ac:dyDescent="0.3">
      <c r="A21" s="201"/>
      <c r="B21" s="23" t="s">
        <v>71</v>
      </c>
      <c r="C21" s="66" t="s">
        <v>72</v>
      </c>
      <c r="D21" s="24" t="s">
        <v>71</v>
      </c>
      <c r="E21" s="66" t="s">
        <v>72</v>
      </c>
      <c r="F21" s="25" t="s">
        <v>71</v>
      </c>
      <c r="G21" s="45"/>
    </row>
    <row r="22" spans="1:7" ht="29.4" thickBot="1" x14ac:dyDescent="0.35">
      <c r="A22" s="201"/>
      <c r="B22" s="26" t="s">
        <v>73</v>
      </c>
      <c r="C22" s="67" t="s">
        <v>74</v>
      </c>
      <c r="D22" s="19" t="s">
        <v>57</v>
      </c>
      <c r="E22" s="67" t="s">
        <v>74</v>
      </c>
      <c r="F22" s="28" t="s">
        <v>73</v>
      </c>
      <c r="G22" s="45"/>
    </row>
    <row r="23" spans="1:7" ht="9.75" customHeight="1" x14ac:dyDescent="0.3"/>
    <row r="24" spans="1:7" ht="8.25" customHeight="1" x14ac:dyDescent="0.3">
      <c r="A24" s="46"/>
      <c r="B24" s="46"/>
      <c r="C24" s="46"/>
      <c r="D24" s="46"/>
      <c r="E24" s="46"/>
      <c r="F24" s="46"/>
    </row>
    <row r="25" spans="1:7" ht="13.5" customHeight="1" x14ac:dyDescent="0.3">
      <c r="A25" s="47"/>
      <c r="B25" s="51" t="s">
        <v>26</v>
      </c>
      <c r="C25" s="48"/>
      <c r="D25" s="195" t="s">
        <v>27</v>
      </c>
      <c r="E25" s="197" t="s">
        <v>28</v>
      </c>
      <c r="F25" s="198" t="s">
        <v>29</v>
      </c>
    </row>
    <row r="26" spans="1:7" x14ac:dyDescent="0.3">
      <c r="A26" s="49"/>
      <c r="B26" s="52" t="s">
        <v>30</v>
      </c>
      <c r="C26" s="50"/>
      <c r="D26" s="196"/>
      <c r="E26" s="197"/>
      <c r="F26" s="199"/>
    </row>
    <row r="27" spans="1:7" x14ac:dyDescent="0.3">
      <c r="A27" s="46"/>
      <c r="B27" s="46" t="s">
        <v>31</v>
      </c>
      <c r="C27" s="46"/>
      <c r="D27" s="46"/>
      <c r="E27" s="46"/>
      <c r="F27" s="46"/>
    </row>
    <row r="28" spans="1:7" x14ac:dyDescent="0.3">
      <c r="A28" s="46"/>
      <c r="B28" s="46" t="s">
        <v>32</v>
      </c>
      <c r="C28" s="46"/>
      <c r="D28" s="46"/>
      <c r="E28" s="46"/>
      <c r="F28" s="46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5"/>
    <col min="2" max="6" width="21.44140625" customWidth="1"/>
  </cols>
  <sheetData>
    <row r="1" spans="1:6" ht="24" x14ac:dyDescent="0.3">
      <c r="A1" s="187" t="s">
        <v>0</v>
      </c>
      <c r="B1" s="187"/>
      <c r="C1" s="187"/>
      <c r="D1" s="187"/>
      <c r="E1" s="187"/>
      <c r="F1" s="187"/>
    </row>
    <row r="2" spans="1:6" ht="24" x14ac:dyDescent="0.3">
      <c r="A2" s="187" t="s">
        <v>34</v>
      </c>
      <c r="B2" s="187"/>
      <c r="C2" s="187"/>
      <c r="D2" s="187"/>
      <c r="E2" s="187"/>
      <c r="F2" s="187"/>
    </row>
    <row r="3" spans="1:6" ht="17.399999999999999" x14ac:dyDescent="0.3">
      <c r="A3" s="188" t="s">
        <v>35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6"/>
      <c r="B7" s="4"/>
      <c r="C7" s="4"/>
      <c r="D7" s="4"/>
      <c r="E7" s="4"/>
      <c r="F7" s="4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00" t="s">
        <v>9</v>
      </c>
      <c r="B10" s="77" t="s">
        <v>75</v>
      </c>
      <c r="C10" s="58" t="s">
        <v>11</v>
      </c>
      <c r="D10" s="78" t="s">
        <v>76</v>
      </c>
      <c r="E10" s="74" t="s">
        <v>77</v>
      </c>
      <c r="F10" s="58" t="s">
        <v>11</v>
      </c>
    </row>
    <row r="11" spans="1:6" x14ac:dyDescent="0.3">
      <c r="A11" s="200"/>
      <c r="B11" s="57" t="s">
        <v>78</v>
      </c>
      <c r="C11" s="57" t="s">
        <v>22</v>
      </c>
      <c r="D11" s="54" t="s">
        <v>79</v>
      </c>
      <c r="E11" s="17" t="s">
        <v>19</v>
      </c>
      <c r="F11" s="57" t="s">
        <v>80</v>
      </c>
    </row>
    <row r="12" spans="1:6" ht="15" customHeight="1" thickBot="1" x14ac:dyDescent="0.35">
      <c r="A12" s="200"/>
      <c r="B12" s="76" t="s">
        <v>25</v>
      </c>
      <c r="C12" s="72" t="s">
        <v>23</v>
      </c>
      <c r="D12" s="8"/>
      <c r="E12" s="33" t="s">
        <v>24</v>
      </c>
      <c r="F12" s="72" t="s">
        <v>81</v>
      </c>
    </row>
    <row r="13" spans="1:6" ht="15" thickBot="1" x14ac:dyDescent="0.35">
      <c r="B13" s="73"/>
    </row>
    <row r="14" spans="1:6" ht="27.6" x14ac:dyDescent="0.3">
      <c r="A14" s="200" t="s">
        <v>20</v>
      </c>
      <c r="B14" s="77" t="s">
        <v>75</v>
      </c>
      <c r="C14" s="56" t="s">
        <v>73</v>
      </c>
      <c r="D14" s="78" t="s">
        <v>76</v>
      </c>
      <c r="E14" s="74" t="s">
        <v>77</v>
      </c>
      <c r="F14" s="79" t="s">
        <v>10</v>
      </c>
    </row>
    <row r="15" spans="1:6" ht="13.5" customHeight="1" x14ac:dyDescent="0.3">
      <c r="A15" s="200"/>
      <c r="B15" s="57" t="s">
        <v>13</v>
      </c>
      <c r="C15" s="57" t="s">
        <v>22</v>
      </c>
      <c r="D15" s="54" t="s">
        <v>79</v>
      </c>
      <c r="E15" s="57" t="s">
        <v>82</v>
      </c>
      <c r="F15" s="57" t="s">
        <v>22</v>
      </c>
    </row>
    <row r="16" spans="1:6" ht="26.25" customHeight="1" thickBot="1" x14ac:dyDescent="0.35">
      <c r="A16" s="200"/>
      <c r="B16" s="76" t="s">
        <v>25</v>
      </c>
      <c r="C16" s="72" t="s">
        <v>23</v>
      </c>
      <c r="D16" s="8"/>
      <c r="E16" s="72" t="s">
        <v>24</v>
      </c>
      <c r="F16" s="72" t="s">
        <v>25</v>
      </c>
    </row>
    <row r="17" spans="1:6" ht="9.75" customHeight="1" x14ac:dyDescent="0.3"/>
    <row r="18" spans="1:6" ht="8.25" customHeight="1" x14ac:dyDescent="0.3">
      <c r="A18" s="46"/>
      <c r="B18" s="46"/>
      <c r="C18" s="46"/>
      <c r="D18" s="46"/>
      <c r="E18" s="46"/>
      <c r="F18" s="46"/>
    </row>
    <row r="19" spans="1:6" ht="13.5" customHeight="1" x14ac:dyDescent="0.3">
      <c r="A19" s="47"/>
      <c r="B19" s="51" t="s">
        <v>26</v>
      </c>
      <c r="C19" s="48"/>
      <c r="D19" s="195" t="s">
        <v>27</v>
      </c>
      <c r="E19" s="197" t="s">
        <v>28</v>
      </c>
      <c r="F19" s="198" t="s">
        <v>29</v>
      </c>
    </row>
    <row r="20" spans="1:6" x14ac:dyDescent="0.3">
      <c r="A20" s="49"/>
      <c r="B20" s="52" t="s">
        <v>30</v>
      </c>
      <c r="C20" s="50"/>
      <c r="D20" s="196"/>
      <c r="E20" s="197"/>
      <c r="F20" s="199"/>
    </row>
    <row r="21" spans="1:6" x14ac:dyDescent="0.3">
      <c r="A21" s="46"/>
      <c r="B21" s="46" t="s">
        <v>31</v>
      </c>
      <c r="C21" s="46"/>
      <c r="D21" s="46"/>
      <c r="E21" s="46"/>
      <c r="F21" s="46"/>
    </row>
    <row r="22" spans="1:6" x14ac:dyDescent="0.3">
      <c r="A22" s="46"/>
      <c r="B22" s="46" t="s">
        <v>32</v>
      </c>
      <c r="C22" s="46"/>
      <c r="D22" s="46"/>
      <c r="E22" s="46"/>
      <c r="F22" s="46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5"/>
    <col min="2" max="6" width="21.44140625" customWidth="1"/>
  </cols>
  <sheetData>
    <row r="1" spans="1:6" ht="24" x14ac:dyDescent="0.3">
      <c r="A1" s="187" t="s">
        <v>33</v>
      </c>
      <c r="B1" s="187"/>
      <c r="C1" s="187"/>
      <c r="D1" s="187"/>
      <c r="E1" s="187"/>
      <c r="F1" s="187"/>
    </row>
    <row r="2" spans="1:6" ht="24" x14ac:dyDescent="0.3">
      <c r="A2" s="187" t="s">
        <v>83</v>
      </c>
      <c r="B2" s="187"/>
      <c r="C2" s="187"/>
      <c r="D2" s="187"/>
      <c r="E2" s="187"/>
      <c r="F2" s="187"/>
    </row>
    <row r="3" spans="1:6" ht="17.399999999999999" x14ac:dyDescent="0.3">
      <c r="A3" s="188" t="s">
        <v>84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6"/>
      <c r="B7" s="4"/>
      <c r="C7" s="4"/>
      <c r="D7" s="4"/>
      <c r="E7" s="4"/>
      <c r="F7" s="4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1" t="s">
        <v>36</v>
      </c>
      <c r="B10" s="142" t="s">
        <v>85</v>
      </c>
      <c r="C10" s="80"/>
      <c r="D10" s="142"/>
      <c r="E10" s="56" t="s">
        <v>86</v>
      </c>
      <c r="F10" s="15"/>
    </row>
    <row r="11" spans="1:6" ht="43.2" x14ac:dyDescent="0.3">
      <c r="A11" s="201"/>
      <c r="B11" s="60" t="s">
        <v>87</v>
      </c>
      <c r="C11" s="54" t="s">
        <v>88</v>
      </c>
      <c r="D11" s="34" t="s">
        <v>89</v>
      </c>
      <c r="E11" s="54" t="s">
        <v>90</v>
      </c>
      <c r="F11" s="149" t="s">
        <v>91</v>
      </c>
    </row>
    <row r="12" spans="1:6" ht="12.75" customHeight="1" x14ac:dyDescent="0.3">
      <c r="A12" s="201"/>
      <c r="B12" s="57"/>
      <c r="C12" s="57" t="s">
        <v>13</v>
      </c>
      <c r="D12" s="7" t="s">
        <v>92</v>
      </c>
      <c r="E12" s="57"/>
      <c r="F12" s="9" t="s">
        <v>93</v>
      </c>
    </row>
    <row r="13" spans="1:6" ht="29.4" thickBot="1" x14ac:dyDescent="0.35">
      <c r="A13" s="201"/>
      <c r="B13" s="63" t="str">
        <f>B17</f>
        <v>Compote Pomme Pastèque Eucalyptus</v>
      </c>
      <c r="C13" s="72" t="s">
        <v>11</v>
      </c>
      <c r="D13" s="3" t="str">
        <f>D17</f>
        <v>Compote Pomme Melon Canari</v>
      </c>
      <c r="E13" s="55" t="str">
        <f>E17</f>
        <v>Compote Pomme Raisin Cardamome</v>
      </c>
      <c r="F13" s="10" t="s">
        <v>11</v>
      </c>
    </row>
    <row r="14" spans="1:6" ht="15" thickBot="1" x14ac:dyDescent="0.35"/>
    <row r="15" spans="1:6" ht="46.5" customHeight="1" x14ac:dyDescent="0.3">
      <c r="A15" s="201" t="s">
        <v>50</v>
      </c>
      <c r="B15" s="44" t="str">
        <f>B11</f>
        <v xml:space="preserve">Courgettes pommes de terre au pesto et filet de saumon </v>
      </c>
      <c r="C15" s="56" t="str">
        <f>C11</f>
        <v>Veau Marengo revisité</v>
      </c>
      <c r="D15" s="16" t="str">
        <f>D11</f>
        <v>Pâtisson courgettes coquillettes au basilic et filet de poulet</v>
      </c>
      <c r="E15" s="56" t="str">
        <f>E11</f>
        <v>Courge butternut quinoa à l'échalotte et filet de bœuf à la coriandre</v>
      </c>
      <c r="F15" s="143" t="str">
        <f>F11</f>
        <v>Ratatouille de légumes boulgour et dos de Cabillaud</v>
      </c>
    </row>
    <row r="16" spans="1:6" ht="13.5" customHeight="1" x14ac:dyDescent="0.3">
      <c r="A16" s="201"/>
      <c r="B16" s="17" t="s">
        <v>53</v>
      </c>
      <c r="C16" s="57" t="s">
        <v>13</v>
      </c>
      <c r="D16" s="7" t="s">
        <v>55</v>
      </c>
      <c r="E16" s="57" t="s">
        <v>53</v>
      </c>
      <c r="F16" s="9" t="s">
        <v>54</v>
      </c>
    </row>
    <row r="17" spans="1:6" ht="29.4" thickBot="1" x14ac:dyDescent="0.35">
      <c r="A17" s="201"/>
      <c r="B17" s="18" t="s">
        <v>94</v>
      </c>
      <c r="C17" s="63" t="s">
        <v>95</v>
      </c>
      <c r="D17" s="19" t="s">
        <v>96</v>
      </c>
      <c r="E17" s="63" t="s">
        <v>97</v>
      </c>
      <c r="F17" s="151" t="s">
        <v>98</v>
      </c>
    </row>
    <row r="18" spans="1:6" ht="15" thickBot="1" x14ac:dyDescent="0.35"/>
    <row r="19" spans="1:6" ht="14.25" customHeight="1" x14ac:dyDescent="0.3">
      <c r="A19" s="203" t="s">
        <v>60</v>
      </c>
      <c r="B19" s="12" t="s">
        <v>62</v>
      </c>
      <c r="C19" s="65" t="s">
        <v>61</v>
      </c>
      <c r="D19" s="29" t="s">
        <v>99</v>
      </c>
      <c r="E19" s="65" t="s">
        <v>63</v>
      </c>
      <c r="F19" s="12" t="s">
        <v>64</v>
      </c>
    </row>
    <row r="20" spans="1:6" ht="28.8" x14ac:dyDescent="0.3">
      <c r="A20" s="203"/>
      <c r="B20" s="23" t="s">
        <v>68</v>
      </c>
      <c r="C20" s="66" t="s">
        <v>66</v>
      </c>
      <c r="D20" s="24" t="s">
        <v>100</v>
      </c>
      <c r="E20" s="66" t="s">
        <v>101</v>
      </c>
      <c r="F20" s="66" t="s">
        <v>102</v>
      </c>
    </row>
    <row r="21" spans="1:6" ht="28.8" x14ac:dyDescent="0.3">
      <c r="A21" s="203"/>
      <c r="B21" s="23" t="s">
        <v>71</v>
      </c>
      <c r="C21" s="66" t="s">
        <v>72</v>
      </c>
      <c r="D21" s="24" t="s">
        <v>71</v>
      </c>
      <c r="E21" s="66" t="s">
        <v>72</v>
      </c>
      <c r="F21" s="66" t="s">
        <v>71</v>
      </c>
    </row>
    <row r="22" spans="1:6" ht="43.8" thickBot="1" x14ac:dyDescent="0.35">
      <c r="A22" s="203"/>
      <c r="B22" s="26" t="s">
        <v>73</v>
      </c>
      <c r="C22" s="67" t="s">
        <v>74</v>
      </c>
      <c r="D22" s="27" t="s">
        <v>103</v>
      </c>
      <c r="E22" s="67" t="s">
        <v>74</v>
      </c>
      <c r="F22" s="67" t="s">
        <v>73</v>
      </c>
    </row>
    <row r="23" spans="1:6" ht="9.75" customHeight="1" x14ac:dyDescent="0.3"/>
    <row r="24" spans="1:6" ht="8.25" customHeight="1" x14ac:dyDescent="0.3">
      <c r="A24" s="46"/>
      <c r="B24" s="46"/>
      <c r="C24" s="46"/>
      <c r="D24" s="46"/>
      <c r="E24" s="46"/>
      <c r="F24" s="46"/>
    </row>
    <row r="25" spans="1:6" ht="13.5" customHeight="1" x14ac:dyDescent="0.3">
      <c r="A25" s="47"/>
      <c r="B25" s="85" t="s">
        <v>26</v>
      </c>
      <c r="C25" s="48"/>
      <c r="D25" s="195" t="s">
        <v>27</v>
      </c>
      <c r="E25" s="197" t="s">
        <v>28</v>
      </c>
      <c r="F25" s="202" t="s">
        <v>29</v>
      </c>
    </row>
    <row r="26" spans="1:6" x14ac:dyDescent="0.3">
      <c r="A26" s="49"/>
      <c r="B26" s="52" t="s">
        <v>30</v>
      </c>
      <c r="C26" s="50"/>
      <c r="D26" s="196"/>
      <c r="E26" s="197"/>
      <c r="F26" s="202"/>
    </row>
    <row r="27" spans="1:6" x14ac:dyDescent="0.3">
      <c r="A27" s="46"/>
      <c r="B27" s="46" t="s">
        <v>31</v>
      </c>
      <c r="C27" s="46"/>
      <c r="D27" s="46"/>
      <c r="E27" s="46"/>
      <c r="F27" s="46"/>
    </row>
    <row r="28" spans="1:6" x14ac:dyDescent="0.3">
      <c r="A28" s="46"/>
      <c r="B28" s="46" t="s">
        <v>32</v>
      </c>
      <c r="C28" s="46"/>
      <c r="D28" s="46"/>
      <c r="E28" s="46"/>
      <c r="F28" s="46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5"/>
    <col min="2" max="6" width="21.44140625" customWidth="1"/>
  </cols>
  <sheetData>
    <row r="1" spans="1:6" ht="24" x14ac:dyDescent="0.3">
      <c r="A1" s="187" t="s">
        <v>0</v>
      </c>
      <c r="B1" s="187"/>
      <c r="C1" s="187"/>
      <c r="D1" s="187"/>
      <c r="E1" s="187"/>
      <c r="F1" s="187"/>
    </row>
    <row r="2" spans="1:6" ht="24" x14ac:dyDescent="0.3">
      <c r="A2" s="187" t="s">
        <v>83</v>
      </c>
      <c r="B2" s="187"/>
      <c r="C2" s="187"/>
      <c r="D2" s="187"/>
      <c r="E2" s="187"/>
      <c r="F2" s="187"/>
    </row>
    <row r="3" spans="1:6" ht="17.399999999999999" x14ac:dyDescent="0.3">
      <c r="A3" s="188" t="str">
        <f>'S39 DEJ'!A3:F3</f>
        <v>Découverte du Melon Canari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6"/>
      <c r="B7" s="4"/>
      <c r="C7" s="4"/>
      <c r="D7" s="4"/>
      <c r="E7" s="4"/>
      <c r="F7" s="4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0" t="s">
        <v>9</v>
      </c>
      <c r="B10" s="74" t="s">
        <v>104</v>
      </c>
      <c r="C10" s="58" t="s">
        <v>105</v>
      </c>
      <c r="D10" s="78" t="s">
        <v>10</v>
      </c>
      <c r="E10" s="79" t="s">
        <v>106</v>
      </c>
      <c r="F10" s="81" t="s">
        <v>104</v>
      </c>
    </row>
    <row r="11" spans="1:6" x14ac:dyDescent="0.3">
      <c r="A11" s="200"/>
      <c r="B11" s="17" t="s">
        <v>13</v>
      </c>
      <c r="C11" s="57" t="s">
        <v>12</v>
      </c>
      <c r="D11" s="7" t="s">
        <v>107</v>
      </c>
      <c r="E11" s="57" t="s">
        <v>13</v>
      </c>
      <c r="F11" s="57" t="s">
        <v>108</v>
      </c>
    </row>
    <row r="12" spans="1:6" ht="15" customHeight="1" thickBot="1" x14ac:dyDescent="0.35">
      <c r="A12" s="200"/>
      <c r="B12" s="76" t="s">
        <v>23</v>
      </c>
      <c r="C12" s="82" t="s">
        <v>109</v>
      </c>
      <c r="D12" s="8" t="s">
        <v>110</v>
      </c>
      <c r="E12" s="72" t="s">
        <v>111</v>
      </c>
      <c r="F12" s="72" t="s">
        <v>25</v>
      </c>
    </row>
    <row r="13" spans="1:6" ht="15" thickBot="1" x14ac:dyDescent="0.35">
      <c r="B13" s="73"/>
    </row>
    <row r="14" spans="1:6" x14ac:dyDescent="0.3">
      <c r="A14" s="200" t="s">
        <v>20</v>
      </c>
      <c r="B14" s="77" t="s">
        <v>10</v>
      </c>
      <c r="C14" s="56" t="s">
        <v>21</v>
      </c>
      <c r="D14" s="78" t="s">
        <v>10</v>
      </c>
      <c r="E14" s="79" t="s">
        <v>106</v>
      </c>
      <c r="F14" s="79" t="s">
        <v>10</v>
      </c>
    </row>
    <row r="15" spans="1:6" ht="13.5" customHeight="1" x14ac:dyDescent="0.3">
      <c r="A15" s="200"/>
      <c r="B15" s="17" t="s">
        <v>13</v>
      </c>
      <c r="C15" s="57" t="s">
        <v>108</v>
      </c>
      <c r="D15" s="7" t="s">
        <v>107</v>
      </c>
      <c r="E15" s="17" t="s">
        <v>13</v>
      </c>
      <c r="F15" s="57" t="s">
        <v>108</v>
      </c>
    </row>
    <row r="16" spans="1:6" ht="26.25" customHeight="1" thickBot="1" x14ac:dyDescent="0.35">
      <c r="A16" s="200"/>
      <c r="B16" s="76" t="s">
        <v>23</v>
      </c>
      <c r="C16" s="72" t="s">
        <v>112</v>
      </c>
      <c r="D16" s="8" t="s">
        <v>110</v>
      </c>
      <c r="E16" s="76" t="s">
        <v>23</v>
      </c>
      <c r="F16" s="72" t="s">
        <v>25</v>
      </c>
    </row>
    <row r="17" spans="1:6" ht="9.75" customHeight="1" x14ac:dyDescent="0.3"/>
    <row r="18" spans="1:6" ht="8.25" customHeight="1" x14ac:dyDescent="0.3">
      <c r="A18" s="46"/>
      <c r="B18" s="46"/>
      <c r="C18" s="46"/>
      <c r="D18" s="46"/>
      <c r="E18" s="46"/>
      <c r="F18" s="46"/>
    </row>
    <row r="19" spans="1:6" ht="13.5" customHeight="1" x14ac:dyDescent="0.3">
      <c r="A19" s="47"/>
      <c r="B19" s="85" t="s">
        <v>26</v>
      </c>
      <c r="C19" s="48"/>
      <c r="D19" s="195" t="s">
        <v>27</v>
      </c>
      <c r="E19" s="197" t="s">
        <v>28</v>
      </c>
      <c r="F19" s="202" t="s">
        <v>29</v>
      </c>
    </row>
    <row r="20" spans="1:6" x14ac:dyDescent="0.3">
      <c r="A20" s="49"/>
      <c r="B20" s="52" t="s">
        <v>30</v>
      </c>
      <c r="C20" s="50"/>
      <c r="D20" s="196"/>
      <c r="E20" s="197"/>
      <c r="F20" s="202"/>
    </row>
    <row r="21" spans="1:6" x14ac:dyDescent="0.3">
      <c r="A21" s="46"/>
      <c r="B21" s="46" t="s">
        <v>31</v>
      </c>
      <c r="C21" s="46"/>
      <c r="D21" s="46"/>
      <c r="E21" s="46"/>
      <c r="F21" s="46"/>
    </row>
    <row r="22" spans="1:6" x14ac:dyDescent="0.3">
      <c r="A22" s="46"/>
      <c r="B22" s="46" t="s">
        <v>32</v>
      </c>
      <c r="C22" s="46"/>
      <c r="D22" s="46"/>
      <c r="E22" s="46"/>
      <c r="F22" s="46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5"/>
    <col min="2" max="6" width="21.44140625" customWidth="1"/>
  </cols>
  <sheetData>
    <row r="1" spans="1:6" ht="24" x14ac:dyDescent="0.3">
      <c r="A1" s="187" t="s">
        <v>33</v>
      </c>
      <c r="B1" s="187"/>
      <c r="C1" s="187"/>
      <c r="D1" s="187"/>
      <c r="E1" s="187"/>
      <c r="F1" s="187"/>
    </row>
    <row r="2" spans="1:6" ht="24" x14ac:dyDescent="0.3">
      <c r="A2" s="187" t="s">
        <v>113</v>
      </c>
      <c r="B2" s="187"/>
      <c r="C2" s="187"/>
      <c r="D2" s="187"/>
      <c r="E2" s="187"/>
      <c r="F2" s="187"/>
    </row>
    <row r="3" spans="1:6" ht="17.399999999999999" x14ac:dyDescent="0.3">
      <c r="A3" s="188" t="s">
        <v>114</v>
      </c>
      <c r="B3" s="188"/>
      <c r="C3" s="188"/>
      <c r="D3" s="188"/>
      <c r="E3" s="188"/>
      <c r="F3" s="188"/>
    </row>
    <row r="4" spans="1:6" ht="18" thickBot="1" x14ac:dyDescent="0.35">
      <c r="A4" s="188"/>
      <c r="B4" s="188"/>
      <c r="C4" s="188"/>
      <c r="D4" s="188"/>
      <c r="E4" s="188"/>
      <c r="F4" s="188"/>
    </row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6"/>
      <c r="B7" s="4"/>
      <c r="C7" s="4"/>
      <c r="D7" s="4"/>
      <c r="E7" s="4"/>
      <c r="F7" s="4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1" t="s">
        <v>36</v>
      </c>
      <c r="B10" s="56" t="s">
        <v>115</v>
      </c>
      <c r="C10" s="83"/>
      <c r="D10" s="56" t="s">
        <v>116</v>
      </c>
      <c r="E10" s="56"/>
      <c r="F10" s="15"/>
    </row>
    <row r="11" spans="1:6" ht="43.2" x14ac:dyDescent="0.3">
      <c r="A11" s="201"/>
      <c r="B11" s="42" t="s">
        <v>117</v>
      </c>
      <c r="C11" s="60" t="s">
        <v>118</v>
      </c>
      <c r="D11" s="42" t="s">
        <v>119</v>
      </c>
      <c r="E11" s="54" t="s">
        <v>120</v>
      </c>
      <c r="F11" s="149" t="s">
        <v>121</v>
      </c>
    </row>
    <row r="12" spans="1:6" ht="12.75" customHeight="1" x14ac:dyDescent="0.3">
      <c r="A12" s="201"/>
      <c r="B12" s="57"/>
      <c r="C12" s="17" t="str">
        <f>C16</f>
        <v>Yaourt nature</v>
      </c>
      <c r="D12" s="57" t="s">
        <v>19</v>
      </c>
      <c r="E12" s="57" t="str">
        <f>E16</f>
        <v xml:space="preserve">Fromage blanc nature </v>
      </c>
      <c r="F12" s="9" t="s">
        <v>122</v>
      </c>
    </row>
    <row r="13" spans="1:6" ht="28.2" thickBot="1" x14ac:dyDescent="0.35">
      <c r="A13" s="201"/>
      <c r="B13" s="72" t="s">
        <v>11</v>
      </c>
      <c r="C13" s="150" t="str">
        <f>C17</f>
        <v>Compote Pomme Melon Vanille</v>
      </c>
      <c r="D13" s="150" t="str">
        <f>D17</f>
        <v>Compote Banane Pomme Citronnelle</v>
      </c>
      <c r="E13" s="72" t="s">
        <v>11</v>
      </c>
      <c r="F13" s="10" t="str">
        <f>E13</f>
        <v>Fruit de saison</v>
      </c>
    </row>
    <row r="14" spans="1:6" ht="15" thickBot="1" x14ac:dyDescent="0.35"/>
    <row r="15" spans="1:6" ht="46.5" customHeight="1" x14ac:dyDescent="0.3">
      <c r="A15" s="201" t="s">
        <v>50</v>
      </c>
      <c r="B15" s="44" t="str">
        <f>B11</f>
        <v>Courge spaghetti et semoule aux poivrons et sauté de veau</v>
      </c>
      <c r="C15" s="44" t="str">
        <f>C11</f>
        <v>Courgettes patate douce et filet de saumon</v>
      </c>
      <c r="D15" s="64" t="str">
        <f>D11</f>
        <v>Carottes au curry pommes de terre et poulet tandoori</v>
      </c>
      <c r="E15" s="44" t="str">
        <f>E11</f>
        <v>Légumes d'été pâtes à la cardamome et filet de bœuf</v>
      </c>
      <c r="F15" s="64" t="str">
        <f>F11</f>
        <v>Potiron boulgour et dos de Cabillaud</v>
      </c>
    </row>
    <row r="16" spans="1:6" ht="13.5" customHeight="1" x14ac:dyDescent="0.3">
      <c r="A16" s="201"/>
      <c r="B16" s="57" t="s">
        <v>82</v>
      </c>
      <c r="C16" s="17" t="s">
        <v>13</v>
      </c>
      <c r="D16" s="57" t="s">
        <v>53</v>
      </c>
      <c r="E16" s="57" t="s">
        <v>55</v>
      </c>
      <c r="F16" s="9" t="s">
        <v>54</v>
      </c>
    </row>
    <row r="17" spans="1:6" ht="29.4" thickBot="1" x14ac:dyDescent="0.35">
      <c r="A17" s="201"/>
      <c r="B17" s="63" t="s">
        <v>123</v>
      </c>
      <c r="C17" s="150" t="s">
        <v>124</v>
      </c>
      <c r="D17" s="55" t="s">
        <v>125</v>
      </c>
      <c r="E17" s="63" t="s">
        <v>97</v>
      </c>
      <c r="F17" s="20" t="s">
        <v>126</v>
      </c>
    </row>
    <row r="18" spans="1:6" ht="15" thickBot="1" x14ac:dyDescent="0.35"/>
    <row r="19" spans="1:6" ht="14.25" customHeight="1" x14ac:dyDescent="0.3">
      <c r="A19" s="203" t="s">
        <v>60</v>
      </c>
      <c r="B19" s="29" t="s">
        <v>61</v>
      </c>
      <c r="C19" s="12" t="s">
        <v>62</v>
      </c>
      <c r="D19" s="65" t="s">
        <v>99</v>
      </c>
      <c r="E19" s="30" t="s">
        <v>63</v>
      </c>
      <c r="F19" s="12" t="s">
        <v>64</v>
      </c>
    </row>
    <row r="20" spans="1:6" ht="28.8" x14ac:dyDescent="0.3">
      <c r="A20" s="203"/>
      <c r="B20" s="23" t="s">
        <v>127</v>
      </c>
      <c r="C20" s="23" t="s">
        <v>68</v>
      </c>
      <c r="D20" s="66" t="s">
        <v>66</v>
      </c>
      <c r="E20" s="25" t="s">
        <v>128</v>
      </c>
      <c r="F20" s="25" t="s">
        <v>129</v>
      </c>
    </row>
    <row r="21" spans="1:6" ht="28.8" x14ac:dyDescent="0.3">
      <c r="A21" s="203"/>
      <c r="B21" s="23" t="s">
        <v>71</v>
      </c>
      <c r="C21" s="23" t="s">
        <v>72</v>
      </c>
      <c r="D21" s="66" t="s">
        <v>71</v>
      </c>
      <c r="E21" s="25" t="s">
        <v>72</v>
      </c>
      <c r="F21" s="25" t="s">
        <v>71</v>
      </c>
    </row>
    <row r="22" spans="1:6" ht="15" thickBot="1" x14ac:dyDescent="0.35">
      <c r="A22" s="203"/>
      <c r="B22" s="67" t="s">
        <v>73</v>
      </c>
      <c r="C22" s="26" t="s">
        <v>74</v>
      </c>
      <c r="D22" s="67" t="s">
        <v>73</v>
      </c>
      <c r="E22" s="28" t="s">
        <v>74</v>
      </c>
      <c r="F22" s="28" t="str">
        <f>D22</f>
        <v>Compote de Pommes</v>
      </c>
    </row>
    <row r="23" spans="1:6" ht="9.75" customHeight="1" x14ac:dyDescent="0.3"/>
    <row r="24" spans="1:6" ht="8.25" customHeight="1" x14ac:dyDescent="0.3">
      <c r="A24" s="46"/>
      <c r="B24" s="46"/>
      <c r="C24" s="46"/>
      <c r="D24" s="46"/>
      <c r="E24" s="46"/>
      <c r="F24" s="46"/>
    </row>
    <row r="25" spans="1:6" ht="13.5" customHeight="1" x14ac:dyDescent="0.3">
      <c r="A25" s="47"/>
      <c r="B25" s="85" t="s">
        <v>26</v>
      </c>
      <c r="C25" s="48"/>
      <c r="D25" s="195" t="s">
        <v>27</v>
      </c>
      <c r="E25" s="197" t="s">
        <v>28</v>
      </c>
      <c r="F25" s="202" t="s">
        <v>29</v>
      </c>
    </row>
    <row r="26" spans="1:6" x14ac:dyDescent="0.3">
      <c r="A26" s="49"/>
      <c r="B26" s="52" t="s">
        <v>30</v>
      </c>
      <c r="C26" s="50"/>
      <c r="D26" s="196"/>
      <c r="E26" s="197"/>
      <c r="F26" s="202"/>
    </row>
    <row r="27" spans="1:6" x14ac:dyDescent="0.3">
      <c r="A27" s="46"/>
      <c r="B27" s="46" t="s">
        <v>31</v>
      </c>
      <c r="C27" s="46"/>
      <c r="D27" s="46"/>
      <c r="E27" s="46"/>
      <c r="F27" s="46"/>
    </row>
    <row r="28" spans="1:6" x14ac:dyDescent="0.3">
      <c r="A28" s="46"/>
      <c r="B28" s="46" t="s">
        <v>32</v>
      </c>
      <c r="C28" s="46"/>
      <c r="D28" s="46"/>
      <c r="E28" s="46"/>
      <c r="F28" s="46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5"/>
    <col min="2" max="6" width="21.44140625" customWidth="1"/>
  </cols>
  <sheetData>
    <row r="1" spans="1:6" ht="24" x14ac:dyDescent="0.3">
      <c r="A1" s="187" t="s">
        <v>0</v>
      </c>
      <c r="B1" s="187"/>
      <c r="C1" s="187"/>
      <c r="D1" s="187"/>
      <c r="E1" s="187"/>
      <c r="F1" s="187"/>
    </row>
    <row r="2" spans="1:6" ht="24" x14ac:dyDescent="0.3">
      <c r="A2" s="187" t="str">
        <f>'S40 DEJ'!A2:F2</f>
        <v>Du 28 septembre au 2 octobre 2020</v>
      </c>
      <c r="B2" s="187"/>
      <c r="C2" s="187"/>
      <c r="D2" s="187"/>
      <c r="E2" s="187"/>
      <c r="F2" s="187"/>
    </row>
    <row r="3" spans="1:6" ht="17.399999999999999" x14ac:dyDescent="0.3">
      <c r="A3" s="188" t="str">
        <f>'S40 DEJ'!A3:F3</f>
        <v>Découverte de la Patate Douce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6"/>
      <c r="B7" s="4"/>
      <c r="C7" s="4"/>
      <c r="D7" s="4"/>
      <c r="E7" s="4"/>
      <c r="F7" s="4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0" t="s">
        <v>9</v>
      </c>
      <c r="B10" s="56" t="s">
        <v>21</v>
      </c>
      <c r="C10" s="81" t="s">
        <v>11</v>
      </c>
      <c r="D10" s="81" t="s">
        <v>11</v>
      </c>
      <c r="E10" s="79" t="s">
        <v>10</v>
      </c>
      <c r="F10" s="81" t="s">
        <v>11</v>
      </c>
    </row>
    <row r="11" spans="1:6" x14ac:dyDescent="0.3">
      <c r="A11" s="200"/>
      <c r="B11" s="7" t="s">
        <v>107</v>
      </c>
      <c r="C11" s="57" t="s">
        <v>55</v>
      </c>
      <c r="D11" s="17" t="s">
        <v>13</v>
      </c>
      <c r="E11" s="84" t="s">
        <v>130</v>
      </c>
      <c r="F11" s="84" t="s">
        <v>55</v>
      </c>
    </row>
    <row r="12" spans="1:6" ht="15" customHeight="1" thickBot="1" x14ac:dyDescent="0.35">
      <c r="A12" s="200"/>
      <c r="B12" s="76" t="s">
        <v>131</v>
      </c>
      <c r="C12" s="72" t="s">
        <v>132</v>
      </c>
      <c r="D12" s="8" t="s">
        <v>111</v>
      </c>
      <c r="E12" s="72" t="s">
        <v>12</v>
      </c>
      <c r="F12" s="72" t="s">
        <v>110</v>
      </c>
    </row>
    <row r="13" spans="1:6" ht="15" thickBot="1" x14ac:dyDescent="0.35">
      <c r="B13" s="73"/>
    </row>
    <row r="14" spans="1:6" x14ac:dyDescent="0.3">
      <c r="A14" s="200" t="s">
        <v>20</v>
      </c>
      <c r="B14" s="56" t="s">
        <v>21</v>
      </c>
      <c r="C14" s="78" t="s">
        <v>10</v>
      </c>
      <c r="D14" s="79" t="s">
        <v>21</v>
      </c>
      <c r="E14" s="79" t="s">
        <v>10</v>
      </c>
      <c r="F14" s="79" t="s">
        <v>21</v>
      </c>
    </row>
    <row r="15" spans="1:6" ht="13.5" customHeight="1" x14ac:dyDescent="0.3">
      <c r="A15" s="200"/>
      <c r="B15" s="7" t="s">
        <v>107</v>
      </c>
      <c r="C15" s="57" t="s">
        <v>55</v>
      </c>
      <c r="D15" s="17" t="s">
        <v>13</v>
      </c>
      <c r="E15" s="57" t="s">
        <v>107</v>
      </c>
      <c r="F15" s="57" t="str">
        <f>C15</f>
        <v xml:space="preserve">Fromage blanc nature </v>
      </c>
    </row>
    <row r="16" spans="1:6" ht="26.25" customHeight="1" thickBot="1" x14ac:dyDescent="0.35">
      <c r="A16" s="200"/>
      <c r="B16" s="8" t="s">
        <v>110</v>
      </c>
      <c r="C16" s="72" t="s">
        <v>132</v>
      </c>
      <c r="D16" s="8" t="s">
        <v>25</v>
      </c>
      <c r="E16" s="72" t="s">
        <v>112</v>
      </c>
      <c r="F16" s="72" t="s">
        <v>110</v>
      </c>
    </row>
    <row r="17" spans="1:6" ht="9.75" customHeight="1" x14ac:dyDescent="0.3"/>
    <row r="18" spans="1:6" ht="8.25" customHeight="1" x14ac:dyDescent="0.3">
      <c r="A18" s="46"/>
      <c r="B18" s="46"/>
      <c r="C18" s="46"/>
      <c r="D18" s="46"/>
      <c r="E18" s="46"/>
      <c r="F18" s="46"/>
    </row>
    <row r="19" spans="1:6" ht="13.5" customHeight="1" x14ac:dyDescent="0.3">
      <c r="A19" s="47"/>
      <c r="B19" s="85" t="s">
        <v>26</v>
      </c>
      <c r="C19" s="48"/>
      <c r="D19" s="195" t="s">
        <v>27</v>
      </c>
      <c r="E19" s="197" t="s">
        <v>28</v>
      </c>
      <c r="F19" s="202" t="s">
        <v>29</v>
      </c>
    </row>
    <row r="20" spans="1:6" x14ac:dyDescent="0.3">
      <c r="A20" s="49"/>
      <c r="B20" s="52" t="s">
        <v>30</v>
      </c>
      <c r="C20" s="50"/>
      <c r="D20" s="196"/>
      <c r="E20" s="197"/>
      <c r="F20" s="202"/>
    </row>
    <row r="21" spans="1:6" x14ac:dyDescent="0.3">
      <c r="A21" s="46"/>
      <c r="B21" s="46" t="s">
        <v>31</v>
      </c>
      <c r="C21" s="46"/>
      <c r="D21" s="46"/>
      <c r="E21" s="46"/>
      <c r="F21" s="46"/>
    </row>
    <row r="22" spans="1:6" x14ac:dyDescent="0.3">
      <c r="A22" s="46"/>
      <c r="B22" s="46" t="s">
        <v>32</v>
      </c>
      <c r="C22" s="46"/>
      <c r="D22" s="46"/>
      <c r="E22" s="46"/>
      <c r="F22" s="46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3ED08-B9D9-4C99-8A38-D82D2C06FE59}">
  <dimension ref="A1:F39"/>
  <sheetViews>
    <sheetView view="pageBreakPreview" topLeftCell="A4" zoomScale="75" zoomScaleNormal="75" zoomScaleSheetLayoutView="75" workbookViewId="0">
      <selection activeCell="D20" sqref="D20"/>
    </sheetView>
  </sheetViews>
  <sheetFormatPr baseColWidth="10" defaultColWidth="11.44140625" defaultRowHeight="14.4" x14ac:dyDescent="0.3"/>
  <cols>
    <col min="1" max="1" width="16.6640625" style="5" customWidth="1"/>
    <col min="2" max="6" width="25.6640625" customWidth="1"/>
  </cols>
  <sheetData>
    <row r="1" spans="1:6" ht="24" x14ac:dyDescent="0.3">
      <c r="A1" s="187" t="s">
        <v>33</v>
      </c>
      <c r="B1" s="187"/>
      <c r="C1" s="187"/>
      <c r="D1" s="187"/>
      <c r="E1" s="187"/>
      <c r="F1" s="187"/>
    </row>
    <row r="2" spans="1:6" ht="24" x14ac:dyDescent="0.3">
      <c r="A2" s="187" t="s">
        <v>133</v>
      </c>
      <c r="B2" s="187"/>
      <c r="C2" s="187"/>
      <c r="D2" s="187"/>
      <c r="E2" s="187"/>
      <c r="F2" s="187"/>
    </row>
    <row r="3" spans="1:6" ht="32.4" customHeight="1" x14ac:dyDescent="0.3">
      <c r="A3" s="204"/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134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6"/>
      <c r="B7" s="4"/>
      <c r="C7" s="4"/>
      <c r="D7" s="4"/>
      <c r="E7" s="4"/>
      <c r="F7" s="4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36.6" thickBot="1" x14ac:dyDescent="0.35">
      <c r="D9" s="163" t="s">
        <v>135</v>
      </c>
    </row>
    <row r="10" spans="1:6" ht="48" customHeight="1" x14ac:dyDescent="0.3">
      <c r="A10" s="203" t="s">
        <v>36</v>
      </c>
      <c r="B10" s="152"/>
      <c r="C10" s="126" t="s">
        <v>136</v>
      </c>
      <c r="D10" s="144"/>
      <c r="E10" s="126" t="s">
        <v>137</v>
      </c>
      <c r="F10" s="126" t="s">
        <v>138</v>
      </c>
    </row>
    <row r="11" spans="1:6" ht="41.4" x14ac:dyDescent="0.3">
      <c r="A11" s="203"/>
      <c r="B11" s="133" t="s">
        <v>139</v>
      </c>
      <c r="C11" s="128" t="s">
        <v>140</v>
      </c>
      <c r="D11" s="132" t="s">
        <v>141</v>
      </c>
      <c r="E11" s="128" t="s">
        <v>142</v>
      </c>
      <c r="F11" s="134" t="s">
        <v>143</v>
      </c>
    </row>
    <row r="12" spans="1:6" x14ac:dyDescent="0.3">
      <c r="A12" s="182"/>
      <c r="B12" s="180" t="s">
        <v>13</v>
      </c>
      <c r="C12" s="180" t="s">
        <v>144</v>
      </c>
      <c r="D12" s="180" t="s">
        <v>107</v>
      </c>
      <c r="E12" s="180" t="s">
        <v>93</v>
      </c>
      <c r="F12" s="180" t="s">
        <v>54</v>
      </c>
    </row>
    <row r="13" spans="1:6" ht="28.2" thickBot="1" x14ac:dyDescent="0.35">
      <c r="B13" s="153" t="s">
        <v>145</v>
      </c>
      <c r="C13" s="127" t="s">
        <v>146</v>
      </c>
      <c r="D13" s="145" t="s">
        <v>147</v>
      </c>
      <c r="E13" s="127" t="s">
        <v>148</v>
      </c>
      <c r="F13" s="154" t="s">
        <v>149</v>
      </c>
    </row>
    <row r="14" spans="1:6" ht="15" thickBot="1" x14ac:dyDescent="0.35">
      <c r="A14" s="137"/>
      <c r="B14" s="129"/>
      <c r="C14" s="129"/>
      <c r="D14" s="129"/>
      <c r="E14" s="129"/>
      <c r="F14" s="129"/>
    </row>
    <row r="15" spans="1:6" ht="41.4" x14ac:dyDescent="0.3">
      <c r="A15" s="203" t="s">
        <v>50</v>
      </c>
      <c r="B15" s="152" t="s">
        <v>139</v>
      </c>
      <c r="C15" s="126" t="s">
        <v>140</v>
      </c>
      <c r="D15" s="144" t="s">
        <v>141</v>
      </c>
      <c r="E15" s="126" t="s">
        <v>142</v>
      </c>
      <c r="F15" s="147" t="s">
        <v>143</v>
      </c>
    </row>
    <row r="16" spans="1:6" x14ac:dyDescent="0.3">
      <c r="A16" s="203"/>
      <c r="B16" s="180" t="s">
        <v>13</v>
      </c>
      <c r="C16" s="180" t="s">
        <v>55</v>
      </c>
      <c r="D16" s="180" t="s">
        <v>107</v>
      </c>
      <c r="E16" s="180" t="s">
        <v>55</v>
      </c>
      <c r="F16" s="180" t="s">
        <v>54</v>
      </c>
    </row>
    <row r="17" spans="1:6" ht="28.2" thickBot="1" x14ac:dyDescent="0.35">
      <c r="A17" s="203"/>
      <c r="B17" s="153" t="s">
        <v>145</v>
      </c>
      <c r="C17" s="127" t="s">
        <v>146</v>
      </c>
      <c r="D17" s="145" t="s">
        <v>147</v>
      </c>
      <c r="E17" s="127" t="s">
        <v>148</v>
      </c>
      <c r="F17" s="154" t="s">
        <v>149</v>
      </c>
    </row>
    <row r="18" spans="1:6" ht="15" thickBot="1" x14ac:dyDescent="0.35">
      <c r="A18" s="137"/>
      <c r="B18" s="129"/>
      <c r="C18" s="129"/>
      <c r="D18" s="129"/>
      <c r="E18" s="129"/>
      <c r="F18" s="129"/>
    </row>
    <row r="19" spans="1:6" x14ac:dyDescent="0.3">
      <c r="A19" s="203" t="s">
        <v>60</v>
      </c>
      <c r="B19" s="126" t="s">
        <v>99</v>
      </c>
      <c r="C19" s="135" t="s">
        <v>150</v>
      </c>
      <c r="D19" s="144" t="s">
        <v>151</v>
      </c>
      <c r="E19" s="135" t="s">
        <v>150</v>
      </c>
      <c r="F19" s="126" t="s">
        <v>152</v>
      </c>
    </row>
    <row r="20" spans="1:6" x14ac:dyDescent="0.3">
      <c r="A20" s="203"/>
      <c r="B20" s="133" t="s">
        <v>153</v>
      </c>
      <c r="C20" s="128" t="s">
        <v>154</v>
      </c>
      <c r="D20" s="132" t="s">
        <v>155</v>
      </c>
      <c r="E20" s="133" t="s">
        <v>129</v>
      </c>
      <c r="F20" s="128" t="s">
        <v>156</v>
      </c>
    </row>
    <row r="21" spans="1:6" x14ac:dyDescent="0.3">
      <c r="A21" s="203"/>
      <c r="B21" s="128" t="s">
        <v>72</v>
      </c>
      <c r="C21" s="133" t="s">
        <v>71</v>
      </c>
      <c r="D21" s="128" t="s">
        <v>72</v>
      </c>
      <c r="E21" s="133" t="s">
        <v>71</v>
      </c>
      <c r="F21" s="128" t="s">
        <v>72</v>
      </c>
    </row>
    <row r="22" spans="1:6" ht="15" thickBot="1" x14ac:dyDescent="0.35">
      <c r="A22" s="203"/>
      <c r="B22" s="153" t="s">
        <v>157</v>
      </c>
      <c r="C22" s="127" t="s">
        <v>158</v>
      </c>
      <c r="D22" s="145" t="s">
        <v>73</v>
      </c>
      <c r="E22" s="153" t="s">
        <v>159</v>
      </c>
      <c r="F22" s="127" t="s">
        <v>73</v>
      </c>
    </row>
    <row r="23" spans="1:6" ht="15" thickBot="1" x14ac:dyDescent="0.35">
      <c r="B23" s="132"/>
      <c r="C23" s="132"/>
      <c r="D23" s="132"/>
      <c r="E23" s="132"/>
      <c r="F23" s="132"/>
    </row>
    <row r="24" spans="1:6" x14ac:dyDescent="0.3">
      <c r="A24" s="182"/>
      <c r="B24" s="126" t="str">
        <f>B20</f>
        <v>Purée de Carottes</v>
      </c>
      <c r="C24" s="152" t="str">
        <f t="shared" ref="C24:F24" si="0">C20</f>
        <v>Purée de Blettes</v>
      </c>
      <c r="D24" s="126" t="str">
        <f t="shared" si="0"/>
        <v>Purée d'Epinards</v>
      </c>
      <c r="E24" s="152" t="str">
        <f t="shared" si="0"/>
        <v>Purée de Potiron</v>
      </c>
      <c r="F24" s="126" t="str">
        <f t="shared" si="0"/>
        <v>Purée de Chou-fleur</v>
      </c>
    </row>
    <row r="25" spans="1:6" ht="43.8" thickBot="1" x14ac:dyDescent="0.35">
      <c r="A25" s="182" t="s">
        <v>160</v>
      </c>
      <c r="B25" s="55" t="str">
        <f>B22</f>
        <v xml:space="preserve">Compote Pomme Kaki </v>
      </c>
      <c r="C25" s="150" t="str">
        <f t="shared" ref="C25:F25" si="1">C22</f>
        <v>Compote de Pomme Poires</v>
      </c>
      <c r="D25" s="55" t="str">
        <f t="shared" si="1"/>
        <v>Compote de Pommes</v>
      </c>
      <c r="E25" s="150" t="str">
        <f t="shared" si="1"/>
        <v>Compote Pomme Banane</v>
      </c>
      <c r="F25" s="55" t="str">
        <f t="shared" si="1"/>
        <v>Compote de Pommes</v>
      </c>
    </row>
    <row r="26" spans="1:6" ht="18.600000000000001" thickBot="1" x14ac:dyDescent="0.4">
      <c r="A26"/>
      <c r="B26" s="205" t="s">
        <v>161</v>
      </c>
      <c r="C26" s="205"/>
      <c r="D26" s="205"/>
      <c r="E26" s="205"/>
      <c r="F26" s="205"/>
    </row>
    <row r="27" spans="1:6" ht="22.95" customHeight="1" x14ac:dyDescent="0.3">
      <c r="A27" s="206" t="s">
        <v>162</v>
      </c>
      <c r="B27" s="31" t="s">
        <v>11</v>
      </c>
      <c r="C27" s="58" t="s">
        <v>11</v>
      </c>
      <c r="D27" s="11" t="s">
        <v>11</v>
      </c>
      <c r="E27" s="58" t="s">
        <v>11</v>
      </c>
      <c r="F27" s="32" t="s">
        <v>11</v>
      </c>
    </row>
    <row r="28" spans="1:6" ht="14.25" customHeight="1" x14ac:dyDescent="0.3">
      <c r="A28" s="206"/>
      <c r="B28" s="17" t="s">
        <v>82</v>
      </c>
      <c r="C28" s="57" t="s">
        <v>13</v>
      </c>
      <c r="D28" s="7" t="s">
        <v>109</v>
      </c>
      <c r="E28" s="57" t="s">
        <v>163</v>
      </c>
      <c r="F28" s="9" t="s">
        <v>13</v>
      </c>
    </row>
    <row r="29" spans="1:6" ht="15" thickBot="1" x14ac:dyDescent="0.35">
      <c r="A29" s="206"/>
      <c r="B29" s="76" t="s">
        <v>164</v>
      </c>
      <c r="C29" s="82" t="s">
        <v>23</v>
      </c>
      <c r="D29" s="8" t="s">
        <v>165</v>
      </c>
      <c r="E29" s="72" t="s">
        <v>166</v>
      </c>
      <c r="F29" s="10" t="s">
        <v>167</v>
      </c>
    </row>
    <row r="30" spans="1:6" ht="15.75" customHeight="1" thickBot="1" x14ac:dyDescent="0.35">
      <c r="A30"/>
      <c r="B30" s="73"/>
      <c r="C30" s="5"/>
      <c r="D30" s="5"/>
      <c r="E30" s="5"/>
      <c r="F30" s="5"/>
    </row>
    <row r="31" spans="1:6" ht="24" customHeight="1" x14ac:dyDescent="0.3">
      <c r="A31" s="206" t="s">
        <v>168</v>
      </c>
      <c r="B31" s="164" t="s">
        <v>169</v>
      </c>
      <c r="C31" s="165" t="s">
        <v>169</v>
      </c>
      <c r="D31" s="166" t="s">
        <v>169</v>
      </c>
      <c r="E31" s="58" t="s">
        <v>169</v>
      </c>
      <c r="F31" s="32" t="s">
        <v>169</v>
      </c>
    </row>
    <row r="32" spans="1:6" ht="14.25" customHeight="1" thickBot="1" x14ac:dyDescent="0.35">
      <c r="A32" s="206"/>
      <c r="B32" s="167" t="s">
        <v>82</v>
      </c>
      <c r="C32" s="168" t="s">
        <v>13</v>
      </c>
      <c r="D32" s="169" t="s">
        <v>107</v>
      </c>
      <c r="E32" s="72" t="s">
        <v>108</v>
      </c>
      <c r="F32" s="10" t="s">
        <v>13</v>
      </c>
    </row>
    <row r="33" spans="1:6" ht="9.75" customHeight="1" x14ac:dyDescent="0.3"/>
    <row r="34" spans="1:6" ht="8.25" customHeight="1" x14ac:dyDescent="0.3">
      <c r="A34" s="46"/>
      <c r="B34" s="46"/>
      <c r="C34" s="46"/>
      <c r="D34" s="46"/>
      <c r="E34" s="46"/>
      <c r="F34" s="46"/>
    </row>
    <row r="35" spans="1:6" ht="13.5" customHeight="1" x14ac:dyDescent="0.3">
      <c r="A35" s="47"/>
      <c r="B35" s="85" t="s">
        <v>26</v>
      </c>
      <c r="C35" s="48"/>
      <c r="D35" s="195"/>
      <c r="E35" s="197"/>
      <c r="F35" s="198"/>
    </row>
    <row r="36" spans="1:6" x14ac:dyDescent="0.3">
      <c r="A36" s="49"/>
      <c r="B36" s="52" t="s">
        <v>30</v>
      </c>
      <c r="C36" s="50"/>
      <c r="D36" s="195"/>
      <c r="E36" s="197"/>
      <c r="F36" s="198"/>
    </row>
    <row r="37" spans="1:6" x14ac:dyDescent="0.3">
      <c r="A37" s="46"/>
      <c r="B37" s="124" t="s">
        <v>170</v>
      </c>
      <c r="C37" s="46"/>
      <c r="D37" s="46"/>
      <c r="E37" s="46"/>
      <c r="F37" s="46"/>
    </row>
    <row r="38" spans="1:6" x14ac:dyDescent="0.3">
      <c r="A38" s="46"/>
      <c r="B38" s="46" t="s">
        <v>31</v>
      </c>
      <c r="C38" s="46"/>
      <c r="D38" s="46"/>
      <c r="E38" s="46"/>
      <c r="F38" s="46"/>
    </row>
    <row r="39" spans="1:6" x14ac:dyDescent="0.3">
      <c r="B39" s="46" t="s">
        <v>171</v>
      </c>
    </row>
  </sheetData>
  <mergeCells count="13">
    <mergeCell ref="D35:D36"/>
    <mergeCell ref="E35:E36"/>
    <mergeCell ref="F35:F36"/>
    <mergeCell ref="A1:F1"/>
    <mergeCell ref="A2:F2"/>
    <mergeCell ref="A3:F3"/>
    <mergeCell ref="A5:F6"/>
    <mergeCell ref="A10:A11"/>
    <mergeCell ref="A15:A17"/>
    <mergeCell ref="A19:A22"/>
    <mergeCell ref="B26:F26"/>
    <mergeCell ref="A27:A29"/>
    <mergeCell ref="A31:A32"/>
  </mergeCells>
  <printOptions horizontalCentered="1" verticalCentered="1"/>
  <pageMargins left="0" right="0" top="0" bottom="0" header="0" footer="0"/>
  <pageSetup paperSize="9" scale="7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dimension ref="A1:H39"/>
  <sheetViews>
    <sheetView view="pageBreakPreview" topLeftCell="A10" zoomScale="60" zoomScaleNormal="100" workbookViewId="0">
      <selection activeCell="D20" sqref="D20"/>
    </sheetView>
  </sheetViews>
  <sheetFormatPr baseColWidth="10" defaultColWidth="11.44140625" defaultRowHeight="14.4" x14ac:dyDescent="0.3"/>
  <cols>
    <col min="1" max="1" width="16.6640625" style="5" customWidth="1"/>
    <col min="2" max="6" width="21.44140625" customWidth="1"/>
  </cols>
  <sheetData>
    <row r="1" spans="1:6" ht="24" x14ac:dyDescent="0.3">
      <c r="A1" s="187" t="s">
        <v>33</v>
      </c>
      <c r="B1" s="187"/>
      <c r="C1" s="187"/>
      <c r="D1" s="187"/>
      <c r="E1" s="187"/>
      <c r="F1" s="187"/>
    </row>
    <row r="2" spans="1:6" ht="24" x14ac:dyDescent="0.3">
      <c r="A2" s="187" t="s">
        <v>172</v>
      </c>
      <c r="B2" s="187"/>
      <c r="C2" s="187"/>
      <c r="D2" s="187"/>
      <c r="E2" s="187"/>
      <c r="F2" s="187"/>
    </row>
    <row r="3" spans="1:6" ht="17.399999999999999" x14ac:dyDescent="0.3">
      <c r="A3" s="188"/>
      <c r="B3" s="188"/>
      <c r="C3" s="188"/>
      <c r="D3" s="188"/>
      <c r="E3" s="188"/>
      <c r="F3" s="188"/>
    </row>
    <row r="4" spans="1:6" ht="15" thickBot="1" x14ac:dyDescent="0.35">
      <c r="B4" s="87"/>
    </row>
    <row r="5" spans="1:6" ht="17.7" customHeight="1" x14ac:dyDescent="0.3">
      <c r="A5" s="189" t="s">
        <v>134</v>
      </c>
      <c r="B5" s="190"/>
      <c r="C5" s="190"/>
      <c r="D5" s="190"/>
      <c r="E5" s="190"/>
      <c r="F5" s="191"/>
    </row>
    <row r="6" spans="1:6" ht="16.2" customHeight="1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6"/>
      <c r="B7" s="4"/>
      <c r="C7" s="4"/>
      <c r="D7" s="4"/>
      <c r="E7" s="4"/>
      <c r="F7" s="4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30.6" customHeight="1" thickBot="1" x14ac:dyDescent="0.35">
      <c r="E9" s="163" t="s">
        <v>135</v>
      </c>
    </row>
    <row r="10" spans="1:6" ht="27.6" x14ac:dyDescent="0.3">
      <c r="A10" s="203" t="s">
        <v>36</v>
      </c>
      <c r="B10" s="146" t="s">
        <v>173</v>
      </c>
      <c r="C10" s="126"/>
      <c r="D10" s="144" t="s">
        <v>174</v>
      </c>
      <c r="E10" s="126"/>
      <c r="F10" s="147" t="s">
        <v>175</v>
      </c>
    </row>
    <row r="11" spans="1:6" ht="87" customHeight="1" x14ac:dyDescent="0.3">
      <c r="A11" s="203"/>
      <c r="B11" s="133" t="s">
        <v>176</v>
      </c>
      <c r="C11" s="128" t="s">
        <v>177</v>
      </c>
      <c r="D11" s="132" t="s">
        <v>178</v>
      </c>
      <c r="E11" s="128" t="s">
        <v>179</v>
      </c>
      <c r="F11" s="139" t="s">
        <v>180</v>
      </c>
    </row>
    <row r="12" spans="1:6" ht="15" customHeight="1" x14ac:dyDescent="0.3">
      <c r="A12" s="182"/>
      <c r="B12" s="17" t="s">
        <v>122</v>
      </c>
      <c r="C12" s="57" t="s">
        <v>55</v>
      </c>
      <c r="D12" s="9" t="s">
        <v>53</v>
      </c>
      <c r="E12" s="57" t="s">
        <v>55</v>
      </c>
      <c r="F12" s="57" t="s">
        <v>181</v>
      </c>
    </row>
    <row r="13" spans="1:6" ht="28.2" thickBot="1" x14ac:dyDescent="0.35">
      <c r="B13" s="153" t="s">
        <v>182</v>
      </c>
      <c r="C13" s="127" t="s">
        <v>183</v>
      </c>
      <c r="D13" s="145" t="s">
        <v>184</v>
      </c>
      <c r="E13" s="127" t="s">
        <v>185</v>
      </c>
      <c r="F13" s="140" t="s">
        <v>186</v>
      </c>
    </row>
    <row r="14" spans="1:6" ht="15" thickBot="1" x14ac:dyDescent="0.35">
      <c r="A14" s="137"/>
      <c r="B14" s="130"/>
      <c r="C14" s="130"/>
      <c r="D14" s="130"/>
      <c r="E14" s="130"/>
      <c r="F14" s="130"/>
    </row>
    <row r="15" spans="1:6" ht="55.2" x14ac:dyDescent="0.3">
      <c r="A15" s="203" t="s">
        <v>50</v>
      </c>
      <c r="B15" s="152" t="s">
        <v>176</v>
      </c>
      <c r="C15" s="126" t="s">
        <v>177</v>
      </c>
      <c r="D15" s="132" t="s">
        <v>178</v>
      </c>
      <c r="E15" s="126" t="s">
        <v>187</v>
      </c>
      <c r="F15" s="136" t="s">
        <v>180</v>
      </c>
    </row>
    <row r="16" spans="1:6" x14ac:dyDescent="0.3">
      <c r="A16" s="203"/>
      <c r="B16" s="57" t="s">
        <v>54</v>
      </c>
      <c r="C16" s="57" t="s">
        <v>55</v>
      </c>
      <c r="D16" s="57" t="s">
        <v>53</v>
      </c>
      <c r="E16" s="57" t="s">
        <v>55</v>
      </c>
      <c r="F16" s="57" t="s">
        <v>13</v>
      </c>
    </row>
    <row r="17" spans="1:8" ht="28.2" thickBot="1" x14ac:dyDescent="0.35">
      <c r="A17" s="203"/>
      <c r="B17" s="153" t="s">
        <v>182</v>
      </c>
      <c r="C17" s="127" t="s">
        <v>183</v>
      </c>
      <c r="D17" s="145" t="s">
        <v>184</v>
      </c>
      <c r="E17" s="127" t="s">
        <v>185</v>
      </c>
      <c r="F17" s="140" t="s">
        <v>186</v>
      </c>
      <c r="H17" s="203"/>
    </row>
    <row r="18" spans="1:8" ht="15" thickBot="1" x14ac:dyDescent="0.35">
      <c r="A18" s="137"/>
      <c r="B18" s="130"/>
      <c r="C18" s="130"/>
      <c r="D18" s="130"/>
      <c r="E18" s="130"/>
      <c r="F18" s="130"/>
      <c r="H18" s="203"/>
    </row>
    <row r="19" spans="1:8" x14ac:dyDescent="0.3">
      <c r="A19" s="203" t="s">
        <v>60</v>
      </c>
      <c r="B19" s="152" t="s">
        <v>63</v>
      </c>
      <c r="C19" s="126" t="s">
        <v>152</v>
      </c>
      <c r="D19" s="138" t="s">
        <v>188</v>
      </c>
      <c r="E19" s="152" t="s">
        <v>99</v>
      </c>
      <c r="F19" s="135" t="s">
        <v>188</v>
      </c>
      <c r="H19" s="203"/>
    </row>
    <row r="20" spans="1:8" x14ac:dyDescent="0.3">
      <c r="A20" s="203"/>
      <c r="B20" s="133" t="s">
        <v>66</v>
      </c>
      <c r="C20" s="128" t="s">
        <v>156</v>
      </c>
      <c r="D20" s="132" t="s">
        <v>189</v>
      </c>
      <c r="E20" s="133" t="s">
        <v>190</v>
      </c>
      <c r="F20" s="128" t="s">
        <v>153</v>
      </c>
      <c r="H20" s="203"/>
    </row>
    <row r="21" spans="1:8" ht="27.6" x14ac:dyDescent="0.3">
      <c r="A21" s="203"/>
      <c r="B21" s="54" t="s">
        <v>71</v>
      </c>
      <c r="C21" s="148" t="s">
        <v>72</v>
      </c>
      <c r="D21" s="54" t="s">
        <v>71</v>
      </c>
      <c r="E21" s="148" t="s">
        <v>72</v>
      </c>
      <c r="F21" s="54" t="s">
        <v>71</v>
      </c>
    </row>
    <row r="22" spans="1:8" ht="28.2" thickBot="1" x14ac:dyDescent="0.35">
      <c r="A22" s="203"/>
      <c r="B22" s="153" t="s">
        <v>182</v>
      </c>
      <c r="C22" s="127" t="s">
        <v>191</v>
      </c>
      <c r="D22" s="145" t="s">
        <v>192</v>
      </c>
      <c r="E22" s="153" t="s">
        <v>193</v>
      </c>
      <c r="F22" s="127" t="s">
        <v>194</v>
      </c>
    </row>
    <row r="23" spans="1:8" ht="15" thickBot="1" x14ac:dyDescent="0.35">
      <c r="B23" s="132"/>
      <c r="C23" s="132"/>
      <c r="D23" s="132"/>
      <c r="E23" s="132"/>
      <c r="F23" s="132"/>
    </row>
    <row r="24" spans="1:8" x14ac:dyDescent="0.3">
      <c r="A24" s="182"/>
      <c r="B24" s="152" t="str">
        <f>B20</f>
        <v>Purée de Brocolis</v>
      </c>
      <c r="C24" s="126" t="str">
        <f t="shared" ref="C24:F24" si="0">C20</f>
        <v>Purée de Chou-fleur</v>
      </c>
      <c r="D24" s="144" t="str">
        <f t="shared" si="0"/>
        <v>Purée de Courge</v>
      </c>
      <c r="E24" s="126" t="str">
        <f t="shared" si="0"/>
        <v>Purée d'Epinard</v>
      </c>
      <c r="F24" s="147" t="str">
        <f t="shared" si="0"/>
        <v>Purée de Carottes</v>
      </c>
    </row>
    <row r="25" spans="1:8" ht="29.4" thickBot="1" x14ac:dyDescent="0.35">
      <c r="A25" s="182" t="s">
        <v>195</v>
      </c>
      <c r="B25" s="153" t="str">
        <f>B22</f>
        <v>Compote Pomme Mandarine</v>
      </c>
      <c r="C25" s="127" t="str">
        <f t="shared" ref="C25:F25" si="1">C22</f>
        <v xml:space="preserve">Compote Pomme  </v>
      </c>
      <c r="D25" s="145" t="str">
        <f t="shared" si="1"/>
        <v xml:space="preserve">Compote Pomme Poire </v>
      </c>
      <c r="E25" s="127" t="str">
        <f t="shared" si="1"/>
        <v xml:space="preserve">Compote Pomme Coing </v>
      </c>
      <c r="F25" s="154" t="str">
        <f t="shared" si="1"/>
        <v xml:space="preserve">Compote Pomme </v>
      </c>
    </row>
    <row r="26" spans="1:8" ht="18.600000000000001" thickBot="1" x14ac:dyDescent="0.4">
      <c r="A26"/>
      <c r="B26" s="205" t="s">
        <v>161</v>
      </c>
      <c r="C26" s="205"/>
      <c r="D26" s="205"/>
      <c r="E26" s="205"/>
      <c r="F26" s="205"/>
    </row>
    <row r="27" spans="1:8" x14ac:dyDescent="0.3">
      <c r="A27" s="206" t="s">
        <v>196</v>
      </c>
      <c r="B27" s="175" t="s">
        <v>11</v>
      </c>
      <c r="C27" s="175" t="s">
        <v>11</v>
      </c>
      <c r="D27" s="170" t="s">
        <v>11</v>
      </c>
      <c r="E27" s="175" t="s">
        <v>11</v>
      </c>
      <c r="F27" s="171" t="s">
        <v>11</v>
      </c>
    </row>
    <row r="28" spans="1:8" x14ac:dyDescent="0.3">
      <c r="A28" s="206"/>
      <c r="B28" s="183" t="s">
        <v>109</v>
      </c>
      <c r="C28" s="183" t="s">
        <v>13</v>
      </c>
      <c r="D28" s="172" t="s">
        <v>82</v>
      </c>
      <c r="E28" s="183" t="s">
        <v>197</v>
      </c>
      <c r="F28" s="173" t="s">
        <v>13</v>
      </c>
    </row>
    <row r="29" spans="1:8" ht="30" customHeight="1" thickBot="1" x14ac:dyDescent="0.35">
      <c r="A29" s="206"/>
      <c r="B29" s="72" t="s">
        <v>165</v>
      </c>
      <c r="C29" s="82" t="s">
        <v>198</v>
      </c>
      <c r="D29" s="174" t="s">
        <v>199</v>
      </c>
      <c r="E29" s="72" t="s">
        <v>166</v>
      </c>
      <c r="F29" s="10" t="s">
        <v>165</v>
      </c>
    </row>
    <row r="30" spans="1:8" ht="15.75" customHeight="1" thickBot="1" x14ac:dyDescent="0.35">
      <c r="A30"/>
      <c r="F30" s="7"/>
    </row>
    <row r="31" spans="1:8" x14ac:dyDescent="0.3">
      <c r="A31" s="206" t="s">
        <v>168</v>
      </c>
      <c r="B31" s="175" t="s">
        <v>169</v>
      </c>
      <c r="C31" s="175" t="s">
        <v>169</v>
      </c>
      <c r="D31" s="170" t="s">
        <v>169</v>
      </c>
      <c r="E31" s="175" t="s">
        <v>169</v>
      </c>
      <c r="F31" s="171" t="s">
        <v>169</v>
      </c>
    </row>
    <row r="32" spans="1:8" ht="15" thickBot="1" x14ac:dyDescent="0.35">
      <c r="A32" s="206"/>
      <c r="B32" s="184" t="s">
        <v>200</v>
      </c>
      <c r="C32" s="184" t="s">
        <v>13</v>
      </c>
      <c r="D32" s="174" t="s">
        <v>82</v>
      </c>
      <c r="E32" s="184" t="s">
        <v>82</v>
      </c>
      <c r="F32" s="176" t="s">
        <v>13</v>
      </c>
    </row>
    <row r="33" spans="1:6" ht="9.75" customHeight="1" x14ac:dyDescent="0.3">
      <c r="B33" s="86"/>
      <c r="C33" s="86"/>
      <c r="D33" s="86"/>
      <c r="E33" s="86"/>
      <c r="F33" s="86"/>
    </row>
    <row r="34" spans="1:6" ht="8.25" customHeight="1" x14ac:dyDescent="0.3">
      <c r="A34" s="46"/>
      <c r="B34" s="46"/>
      <c r="C34" s="46"/>
      <c r="D34" s="46"/>
      <c r="E34" s="46"/>
      <c r="F34" s="46"/>
    </row>
    <row r="35" spans="1:6" ht="13.5" customHeight="1" x14ac:dyDescent="0.3">
      <c r="A35" s="47"/>
      <c r="B35" s="85" t="s">
        <v>26</v>
      </c>
      <c r="C35" s="48"/>
      <c r="D35" s="195"/>
      <c r="E35" s="197"/>
      <c r="F35" s="198"/>
    </row>
    <row r="36" spans="1:6" x14ac:dyDescent="0.3">
      <c r="A36" s="49"/>
      <c r="B36" s="52" t="s">
        <v>30</v>
      </c>
      <c r="C36" s="50"/>
      <c r="D36" s="196"/>
      <c r="E36" s="197"/>
      <c r="F36" s="199"/>
    </row>
    <row r="37" spans="1:6" x14ac:dyDescent="0.3">
      <c r="A37" s="46"/>
      <c r="B37" s="124" t="s">
        <v>170</v>
      </c>
      <c r="C37" s="46"/>
      <c r="D37" s="46"/>
      <c r="E37" s="46"/>
      <c r="F37" s="46"/>
    </row>
    <row r="38" spans="1:6" x14ac:dyDescent="0.3">
      <c r="A38" s="46"/>
      <c r="B38" s="46" t="s">
        <v>31</v>
      </c>
      <c r="C38" s="46"/>
      <c r="D38" s="46"/>
      <c r="E38" s="46"/>
      <c r="F38" s="46"/>
    </row>
    <row r="39" spans="1:6" x14ac:dyDescent="0.3">
      <c r="B39" s="46" t="s">
        <v>171</v>
      </c>
    </row>
  </sheetData>
  <mergeCells count="14">
    <mergeCell ref="A1:F1"/>
    <mergeCell ref="A2:F2"/>
    <mergeCell ref="A3:F3"/>
    <mergeCell ref="A5:F6"/>
    <mergeCell ref="A10:A11"/>
    <mergeCell ref="H17:H20"/>
    <mergeCell ref="A19:A22"/>
    <mergeCell ref="A15:A17"/>
    <mergeCell ref="D35:D36"/>
    <mergeCell ref="E35:E36"/>
    <mergeCell ref="F35:F36"/>
    <mergeCell ref="B26:F26"/>
    <mergeCell ref="A27:A29"/>
    <mergeCell ref="A31:A32"/>
  </mergeCells>
  <printOptions horizontalCentered="1" verticalCentered="1"/>
  <pageMargins left="0" right="0" top="0" bottom="0" header="0" footer="0"/>
  <pageSetup paperSize="9" scale="6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S49-DEJ</vt:lpstr>
      <vt:lpstr>S50-DEJ</vt:lpstr>
      <vt:lpstr>S51-DEJ</vt:lpstr>
      <vt:lpstr>S37 DEJ</vt:lpstr>
      <vt:lpstr>S52-DEJ</vt:lpstr>
      <vt:lpstr>Allergènes</vt:lpstr>
      <vt:lpstr>Allergènes!Impression_des_titres</vt:lpstr>
      <vt:lpstr>Allergènes!Zone_d_impression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  <vt:lpstr>'S49-DEJ'!Zone_d_impression</vt:lpstr>
      <vt:lpstr>'S50-DEJ'!Zone_d_impression</vt:lpstr>
      <vt:lpstr>'S51-DEJ'!Zone_d_impression</vt:lpstr>
      <vt:lpstr>'S52-DEJ'!Zone_d_impression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cp:lastPrinted>2024-12-10T13:48:06Z</cp:lastPrinted>
  <dcterms:created xsi:type="dcterms:W3CDTF">2020-08-14T10:54:13Z</dcterms:created>
  <dcterms:modified xsi:type="dcterms:W3CDTF">2024-12-10T13:49:01Z</dcterms:modified>
  <cp:category/>
  <cp:contentStatus/>
</cp:coreProperties>
</file>