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5\01_2025\MENUS\"/>
    </mc:Choice>
  </mc:AlternateContent>
  <xr:revisionPtr revIDLastSave="0" documentId="8_{AB720659-334B-4153-B708-CB3F832A6820}" xr6:coauthVersionLast="45" xr6:coauthVersionMax="45" xr10:uidLastSave="{00000000-0000-0000-0000-000000000000}"/>
  <bookViews>
    <workbookView xWindow="-108" yWindow="-108" windowWidth="23256" windowHeight="12576" firstSheet="7" activeTab="7" xr2:uid="{2A85B476-632F-42B3-B5E5-61C29EC10077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1-DEJ" sheetId="17" r:id="rId8"/>
    <sheet name="S2-DEJ" sheetId="22" r:id="rId9"/>
    <sheet name="S3-DEJ" sheetId="15" r:id="rId10"/>
    <sheet name="S37 DEJ" sheetId="3" state="hidden" r:id="rId11"/>
    <sheet name="S4-DEJ " sheetId="23" r:id="rId12"/>
    <sheet name="Allergènes" sheetId="21" r:id="rId13"/>
  </sheets>
  <definedNames>
    <definedName name="_xlnm.Print_Titles" localSheetId="12">Allergènes!$1:$2</definedName>
    <definedName name="_xlnm.Print_Area" localSheetId="12">Allergènes!$A$1:$O$111</definedName>
    <definedName name="_xlnm.Print_Area" localSheetId="7">'S1-DEJ'!$A$1:$F$30</definedName>
    <definedName name="_xlnm.Print_Area" localSheetId="8">'S2-DEJ'!$A$1:$F$30</definedName>
    <definedName name="_xlnm.Print_Area" localSheetId="10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9">'S3-DEJ'!$A$1:$F$30</definedName>
    <definedName name="_xlnm.Print_Area" localSheetId="5">'S40 DEJ'!$A$1:$F$28</definedName>
    <definedName name="_xlnm.Print_Area" localSheetId="6">'S40 GOU'!$A$1:$F$22</definedName>
    <definedName name="_xlnm.Print_Area" localSheetId="11">'S4-DEJ '!$A$1:$F$30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5" i="21" l="1"/>
  <c r="E23" i="22" l="1"/>
  <c r="D23" i="22"/>
  <c r="C23" i="22"/>
  <c r="F22" i="22"/>
  <c r="E22" i="22"/>
  <c r="D22" i="22"/>
  <c r="C22" i="22"/>
  <c r="B22" i="22"/>
  <c r="F20" i="22"/>
  <c r="F23" i="22" s="1"/>
  <c r="B20" i="22"/>
  <c r="B23" i="22" s="1"/>
  <c r="A61" i="21"/>
  <c r="A46" i="21"/>
  <c r="A60" i="21" l="1"/>
  <c r="A45" i="21"/>
  <c r="A16" i="21"/>
  <c r="A17" i="21"/>
  <c r="A117" i="21" l="1"/>
  <c r="A118" i="21"/>
  <c r="A119" i="21"/>
  <c r="A120" i="21"/>
  <c r="A122" i="21"/>
  <c r="A123" i="21"/>
  <c r="A124" i="21"/>
  <c r="A125" i="21"/>
  <c r="A127" i="21"/>
  <c r="A128" i="21"/>
  <c r="A129" i="21"/>
  <c r="A130" i="21"/>
  <c r="A132" i="21"/>
  <c r="A133" i="21"/>
  <c r="A134" i="21"/>
  <c r="A135" i="21"/>
  <c r="A131" i="21"/>
  <c r="A126" i="21"/>
  <c r="A121" i="21"/>
  <c r="A116" i="21"/>
  <c r="A115" i="21"/>
  <c r="A114" i="21"/>
  <c r="A113" i="21"/>
  <c r="A112" i="21"/>
  <c r="A86" i="21"/>
  <c r="A87" i="21"/>
  <c r="A88" i="21"/>
  <c r="A89" i="21"/>
  <c r="A85" i="21"/>
  <c r="A59" i="21"/>
  <c r="A31" i="21"/>
  <c r="A6" i="21"/>
  <c r="A5" i="21"/>
  <c r="A106" i="21"/>
  <c r="A107" i="21"/>
  <c r="A108" i="21"/>
  <c r="A109" i="21"/>
  <c r="A105" i="21"/>
  <c r="A101" i="21"/>
  <c r="A102" i="21"/>
  <c r="A103" i="21"/>
  <c r="A104" i="21"/>
  <c r="A100" i="21"/>
  <c r="A96" i="21"/>
  <c r="A97" i="21"/>
  <c r="A98" i="21"/>
  <c r="A99" i="21"/>
  <c r="A95" i="21"/>
  <c r="A91" i="21"/>
  <c r="A92" i="21"/>
  <c r="A93" i="21"/>
  <c r="A94" i="21"/>
  <c r="A90" i="21"/>
  <c r="A84" i="21"/>
  <c r="A30" i="21"/>
  <c r="A27" i="21" l="1"/>
  <c r="A26" i="21"/>
  <c r="A25" i="21"/>
  <c r="A24" i="21"/>
  <c r="A23" i="21"/>
  <c r="A22" i="21"/>
  <c r="A21" i="21"/>
  <c r="A20" i="21"/>
  <c r="A19" i="21"/>
  <c r="A18" i="21"/>
  <c r="A15" i="21"/>
  <c r="A14" i="21"/>
  <c r="A13" i="21"/>
  <c r="A12" i="21"/>
  <c r="A11" i="21"/>
  <c r="A10" i="21"/>
  <c r="A9" i="21"/>
  <c r="A8" i="21"/>
  <c r="A7" i="21"/>
  <c r="A81" i="2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55" i="21" l="1"/>
  <c r="A54" i="21"/>
  <c r="A53" i="21"/>
  <c r="A52" i="21"/>
  <c r="A51" i="21"/>
  <c r="A50" i="21"/>
  <c r="A49" i="21"/>
  <c r="A48" i="21"/>
  <c r="A47" i="21"/>
  <c r="A44" i="21"/>
  <c r="A43" i="21"/>
  <c r="A42" i="21"/>
  <c r="A41" i="21"/>
  <c r="A40" i="21"/>
  <c r="A39" i="21"/>
  <c r="A38" i="21"/>
  <c r="A37" i="21"/>
  <c r="A36" i="21"/>
  <c r="A34" i="21"/>
  <c r="A33" i="21"/>
  <c r="A32" i="21"/>
  <c r="C22" i="15"/>
  <c r="D22" i="15"/>
  <c r="E22" i="15"/>
  <c r="F22" i="15"/>
  <c r="C23" i="15"/>
  <c r="D23" i="15"/>
  <c r="E23" i="15"/>
  <c r="F23" i="15"/>
  <c r="B23" i="15"/>
  <c r="B22" i="15"/>
  <c r="A4" i="21" l="1"/>
  <c r="A58" i="21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<sst xmlns="http://schemas.openxmlformats.org/spreadsheetml/2006/main" count="791" uniqueCount="263">
  <si>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</si>
  <si>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</si>
  <si>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</si>
  <si>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</si>
  <si>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</si>
  <si>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</si>
  <si>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</si>
  <si>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</si>
  <si>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</si>
  <si>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</si>
  <si>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</si>
  <si>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</si>
  <si>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</si>
  <si>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</si>
  <si>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</si>
  <si>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</si>
  <si>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</si>
  <si>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</si>
  <si>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</si>
  <si>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</si>
  <si>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</si>
  <si>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</si>
  <si>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</si>
  <si>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</si>
  <si>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</si>
  <si>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</si>
  <si>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</si>
  <si>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</si>
  <si>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</si>
  <si>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</si>
  <si>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</si>
  <si>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</si>
  <si>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</si>
  <si>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</si>
  <si>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</si>
  <si>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</si>
  <si>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</si>
  <si>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</si>
  <si>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</si>
  <si>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</si>
  <si>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</si>
  <si>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</si>
  <si>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</si>
  <si>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</si>
  <si>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</si>
  <si>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</si>
  <si>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</si>
  <si>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</si>
  <si>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</si>
  <si>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</si>
  <si>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</si>
  <si>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</si>
  <si>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</si>
  <si>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</si>
  <si>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</si>
  <si>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</si>
  <si>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</si>
  <si>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</si>
  <si>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</si>
  <si>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</si>
  <si>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</si>
  <si>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</si>
  <si>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</si>
  <si>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</si>
  <si>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</si>
  <si>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</si>
  <si>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</si>
  <si>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</si>
  <si>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</si>
  <si>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</si>
  <si>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</si>
  <si>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</si>
  <si>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</si>
  <si>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</si>
  <si>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</si>
  <si>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</si>
  <si>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</si>
  <si>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</si>
  <si>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</si>
  <si>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</si>
  <si>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</si>
  <si>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</si>
  <si>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</si>
  <si>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</si>
  <si>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</si>
  <si>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</si>
  <si>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</si>
  <si>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</si>
  <si>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</si>
  <si>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</si>
  <si>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</si>
  <si>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</si>
  <si>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</si>
  <si>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</si>
  <si>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</si>
  <si>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</si>
  <si>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</si>
  <si>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</si>
  <si>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</si>
  <si>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</si>
  <si>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</si>
  <si>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</si>
  <si>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</si>
  <si>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</si>
  <si>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</si>
  <si>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</si>
  <si>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</si>
  <si>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</si>
  <si>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</si>
  <si>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</si>
  <si>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</si>
  <si>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</si>
  <si>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</si>
  <si>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</si>
  <si>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</si>
  <si>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</si>
  <si>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</si>
  <si>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</si>
  <si>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</si>
  <si>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</si>
  <si>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</si>
  <si>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</si>
  <si>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</si>
  <si>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</si>
  <si>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</si>
  <si>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</si>
  <si>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</si>
  <si>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</si>
  <si>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</si>
  <si>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</si>
  <si>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</si>
  <si>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</si>
  <si>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</si>
  <si>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Du 6 au 10 Janvier 2025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</si>
  <si>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</si>
  <si>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REPAS VEGETARIEN</t>
  </si>
  <si>
    <r>
      <t>Soupe de légumes de Mamie (Carottes, Poireaux, Navets, Céleri</t>
    </r>
    <r>
      <rPr>
        <b/>
        <sz val="13"/>
        <color rgb="FFFFC000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Pomme de terre)</t>
    </r>
  </si>
  <si>
    <r>
      <t>Soupe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à l'oignon (pain de mie et Conté</t>
    </r>
    <r>
      <rPr>
        <b/>
        <sz val="13"/>
        <color rgb="FFED7D31"/>
        <rFont val="Calibri"/>
        <family val="2"/>
        <scheme val="minor"/>
      </rPr>
      <t xml:space="preserve"> (lait)</t>
    </r>
    <r>
      <rPr>
        <b/>
        <sz val="13"/>
        <color rgb="FF00B050"/>
        <rFont val="Calibri"/>
        <family val="2"/>
        <scheme val="minor"/>
      </rPr>
      <t>)</t>
    </r>
  </si>
  <si>
    <r>
      <t xml:space="preserve">Pak Choï à la crème </t>
    </r>
    <r>
      <rPr>
        <b/>
        <sz val="13"/>
        <color rgb="FFED7D31"/>
        <rFont val="Calibri"/>
        <family val="2"/>
        <scheme val="minor"/>
      </rPr>
      <t>(lait)</t>
    </r>
    <r>
      <rPr>
        <b/>
        <sz val="13"/>
        <color rgb="FF00B050"/>
        <rFont val="Calibri"/>
        <family val="2"/>
        <scheme val="minor"/>
      </rPr>
      <t xml:space="preserve"> Riz au jus de coco et sauté de dinde </t>
    </r>
  </si>
  <si>
    <r>
      <t xml:space="preserve">Courge à l'estragon, semoule 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aux raisins secs et Boeuf aux 4 épices</t>
    </r>
  </si>
  <si>
    <r>
      <t xml:space="preserve">Brocolis au gingembre, pomme de terre à la muscade et </t>
    </r>
    <r>
      <rPr>
        <b/>
        <sz val="13"/>
        <color rgb="FF660033"/>
        <rFont val="Calibri"/>
        <family val="2"/>
        <scheme val="minor"/>
      </rPr>
      <t>poisson du jour</t>
    </r>
    <r>
      <rPr>
        <b/>
        <sz val="13"/>
        <color rgb="FFED7D31"/>
        <rFont val="Calibri"/>
        <family val="2"/>
        <scheme val="minor"/>
      </rPr>
      <t>*</t>
    </r>
  </si>
  <si>
    <r>
      <t xml:space="preserve">Carotte au cumin, blé </t>
    </r>
    <r>
      <rPr>
        <b/>
        <sz val="13"/>
        <color rgb="FFED7D31"/>
        <rFont val="Calibri"/>
        <family val="2"/>
        <scheme val="minor"/>
      </rPr>
      <t xml:space="preserve">* </t>
    </r>
    <r>
      <rPr>
        <b/>
        <sz val="13"/>
        <color rgb="FF00B050"/>
        <rFont val="Calibri"/>
        <family val="2"/>
        <scheme val="minor"/>
      </rPr>
      <t xml:space="preserve">à l'oseille et lentilles vertes à l'échalote </t>
    </r>
  </si>
  <si>
    <r>
      <t>Epinards à la crème, pâtes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à l'ail et </t>
    </r>
    <r>
      <rPr>
        <b/>
        <sz val="13"/>
        <color rgb="FF660033"/>
        <rFont val="Calibri"/>
        <family val="2"/>
        <scheme val="minor"/>
      </rPr>
      <t>poisson du jour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à la verveine</t>
    </r>
  </si>
  <si>
    <t>Compote Pomme Litchi</t>
  </si>
  <si>
    <t>Compote Pomme Fleur d'oranger</t>
  </si>
  <si>
    <t>Compote Pomme Poire Cannelle</t>
  </si>
  <si>
    <t>Compote Pomme Grenade</t>
  </si>
  <si>
    <t>Compote Pomme Rooïbos</t>
  </si>
  <si>
    <t xml:space="preserve">
Moyens Texture 
"Mouliné"</t>
  </si>
  <si>
    <r>
      <t xml:space="preserve">Carotte au cumin, blé </t>
    </r>
    <r>
      <rPr>
        <b/>
        <sz val="13"/>
        <color rgb="FFED7D31"/>
        <rFont val="Calibri"/>
        <family val="2"/>
        <scheme val="minor"/>
      </rPr>
      <t xml:space="preserve">* </t>
    </r>
    <r>
      <rPr>
        <b/>
        <sz val="13"/>
        <color rgb="FF00B050"/>
        <rFont val="Calibri"/>
        <family val="2"/>
        <scheme val="minor"/>
      </rPr>
      <t>à l'oseille et sauté de poulet</t>
    </r>
  </si>
  <si>
    <t>Mixé de Dinde</t>
  </si>
  <si>
    <t>Mixé de Boeuf</t>
  </si>
  <si>
    <r>
      <t xml:space="preserve">Mixé de Poisson du jour </t>
    </r>
    <r>
      <rPr>
        <sz val="13"/>
        <color rgb="FFED7D31"/>
        <rFont val="Calibri"/>
        <family val="2"/>
        <scheme val="minor"/>
      </rPr>
      <t>*</t>
    </r>
  </si>
  <si>
    <t>Purée de Blanc de poireaux</t>
  </si>
  <si>
    <t>Purée de Courge</t>
  </si>
  <si>
    <t>Purée de Carotte</t>
  </si>
  <si>
    <t>Purée d'Epinard</t>
  </si>
  <si>
    <t>Purée de pomme de terre</t>
  </si>
  <si>
    <t xml:space="preserve">Compote Pomme </t>
  </si>
  <si>
    <t xml:space="preserve">Compote Pomme Poire </t>
  </si>
  <si>
    <t xml:space="preserve">
Introductions</t>
  </si>
  <si>
    <t>Compote Pomme Poire</t>
  </si>
  <si>
    <t>Allergènes principaux : lait et oeuf (en orange et gras)</t>
  </si>
  <si>
    <t>Toutes nos viandes sont d'origine française</t>
  </si>
  <si>
    <t>Du 13 au 17 Janvier 2025</t>
  </si>
  <si>
    <r>
      <t xml:space="preserve">Velouté de Navet </t>
    </r>
    <r>
      <rPr>
        <b/>
        <sz val="13"/>
        <color rgb="FFED7D31"/>
        <rFont val="Calibri"/>
        <family val="2"/>
        <scheme val="minor"/>
      </rPr>
      <t>(lait)</t>
    </r>
    <r>
      <rPr>
        <b/>
        <sz val="13"/>
        <color rgb="FF00B050"/>
        <rFont val="Calibri"/>
        <family val="2"/>
        <scheme val="minor"/>
      </rPr>
      <t xml:space="preserve"> à l'huile d'olive </t>
    </r>
  </si>
  <si>
    <t>Soupe de Légumes (carotte, courge, panais)</t>
  </si>
  <si>
    <r>
      <t xml:space="preserve">Fleurette de chou-fleur à la crème </t>
    </r>
    <r>
      <rPr>
        <b/>
        <sz val="13"/>
        <color rgb="FFED7D31"/>
        <rFont val="Calibri"/>
        <family val="2"/>
        <scheme val="minor"/>
      </rPr>
      <t>(lait)</t>
    </r>
    <r>
      <rPr>
        <b/>
        <sz val="13"/>
        <color rgb="FF00B050"/>
        <rFont val="Calibri"/>
        <family val="2"/>
        <scheme val="minor"/>
      </rPr>
      <t xml:space="preserve">, quinoa au persil et </t>
    </r>
    <r>
      <rPr>
        <sz val="13"/>
        <color rgb="FF660033"/>
        <rFont val="Calibri"/>
        <family val="2"/>
        <scheme val="minor"/>
      </rPr>
      <t xml:space="preserve">poisson du jour </t>
    </r>
    <r>
      <rPr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aux deux citrons </t>
    </r>
  </si>
  <si>
    <r>
      <t xml:space="preserve">Chili sin carne aux légumes d'hivers (épinard,topinambour et maïs), haricot rouge, et boulgour 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au paprika</t>
    </r>
  </si>
  <si>
    <r>
      <t xml:space="preserve">Courge à la coriandre, blé </t>
    </r>
    <r>
      <rPr>
        <b/>
        <sz val="13"/>
        <color rgb="FFED7D31"/>
        <rFont val="Calibri"/>
        <family val="2"/>
        <scheme val="minor"/>
      </rPr>
      <t xml:space="preserve">* </t>
    </r>
    <r>
      <rPr>
        <b/>
        <sz val="13"/>
        <color rgb="FF00B050"/>
        <rFont val="Calibri"/>
        <family val="2"/>
        <scheme val="minor"/>
      </rPr>
      <t>au thym et boeuf aux oignons</t>
    </r>
  </si>
  <si>
    <r>
      <t>Brocolis à la citronnelle,  patate douce à l'ail noir et</t>
    </r>
    <r>
      <rPr>
        <sz val="13"/>
        <color rgb="FF00B050"/>
        <rFont val="Calibri"/>
        <family val="2"/>
        <scheme val="minor"/>
      </rPr>
      <t xml:space="preserve"> </t>
    </r>
    <r>
      <rPr>
        <sz val="13"/>
        <color rgb="FF660033"/>
        <rFont val="Calibri"/>
        <family val="2"/>
        <scheme val="minor"/>
      </rPr>
      <t>poisson du jour</t>
    </r>
    <r>
      <rPr>
        <b/>
        <sz val="13"/>
        <color rgb="FF00B050"/>
        <rFont val="Calibri"/>
        <family val="2"/>
        <scheme val="minor"/>
      </rPr>
      <t xml:space="preserve"> </t>
    </r>
    <r>
      <rPr>
        <b/>
        <sz val="13"/>
        <color rgb="FFED7D31"/>
        <rFont val="Calibri"/>
        <family val="2"/>
        <scheme val="minor"/>
      </rPr>
      <t>*</t>
    </r>
  </si>
  <si>
    <r>
      <t xml:space="preserve">Blanquette de Dinde (Carotte, Champignon) </t>
    </r>
    <r>
      <rPr>
        <b/>
        <sz val="13"/>
        <color rgb="FFED7D31"/>
        <rFont val="Calibri"/>
        <family val="2"/>
        <scheme val="minor"/>
      </rPr>
      <t xml:space="preserve">(lait) </t>
    </r>
    <r>
      <rPr>
        <b/>
        <sz val="13"/>
        <color rgb="FF00B050"/>
        <rFont val="Calibri"/>
        <family val="2"/>
        <scheme val="minor"/>
      </rPr>
      <t>et  riz à la ciboulette</t>
    </r>
  </si>
  <si>
    <t>Compote Pomme Orange</t>
  </si>
  <si>
    <r>
      <t>Brioche des rois à la fleur d'oranger</t>
    </r>
    <r>
      <rPr>
        <b/>
        <sz val="13"/>
        <color rgb="FFED7D31"/>
        <rFont val="Calibri"/>
        <family val="2"/>
        <scheme val="minor"/>
      </rPr>
      <t>* (œuf, lait)</t>
    </r>
  </si>
  <si>
    <t>Compote Pomme Coing Badiane</t>
  </si>
  <si>
    <t xml:space="preserve">Compote Pomme Potiron Vanille </t>
  </si>
  <si>
    <t xml:space="preserve">Compote Pomme Banane </t>
  </si>
  <si>
    <r>
      <t xml:space="preserve">Chili con carne aux légumes d'hivers (épinard,topinambour et maïs), boulgour 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au paprika et Filet de poulet</t>
    </r>
  </si>
  <si>
    <t>Compote Pomme Clémentine Menthe</t>
  </si>
  <si>
    <t>Mixé de Poisson du jour*</t>
  </si>
  <si>
    <t>Mixé de Bœuf</t>
  </si>
  <si>
    <t>Purée de Chou-fleur</t>
  </si>
  <si>
    <t xml:space="preserve">Compote Pomme Clémentine </t>
  </si>
  <si>
    <t xml:space="preserve">Compote Pomme Coing </t>
  </si>
  <si>
    <t xml:space="preserve">Compote Pomme Potiron  </t>
  </si>
  <si>
    <t>Du 20 au 24 Janvier 2025</t>
  </si>
  <si>
    <t xml:space="preserve">Découverte des Choux de Bruxelles </t>
  </si>
  <si>
    <t>Jeudi
Journée Orange</t>
  </si>
  <si>
    <t>Velouté de légumes verts</t>
  </si>
  <si>
    <r>
      <t>Velouté de Choux de Bruxelles</t>
    </r>
    <r>
      <rPr>
        <b/>
        <sz val="13"/>
        <color rgb="FFED7D31"/>
        <rFont val="Calibri"/>
        <family val="2"/>
        <scheme val="minor"/>
      </rPr>
      <t xml:space="preserve"> (lait)</t>
    </r>
  </si>
  <si>
    <r>
      <t xml:space="preserve">Salade de blé 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infusé à l'hibiscus citron vert et basilic</t>
    </r>
  </si>
  <si>
    <r>
      <t xml:space="preserve">Pak choï à la crème, semoule 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aux épices et pois cassés au jus de coco et cumin </t>
    </r>
  </si>
  <si>
    <r>
      <t>Chorba de Boeuf ( carotte, tomate, navets, Céleri branche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) vermicelles </t>
    </r>
    <r>
      <rPr>
        <b/>
        <sz val="13"/>
        <color rgb="FFED7D31"/>
        <rFont val="Calibri"/>
        <family val="2"/>
        <scheme val="minor"/>
      </rPr>
      <t xml:space="preserve">* </t>
    </r>
    <r>
      <rPr>
        <b/>
        <sz val="13"/>
        <color rgb="FF00B050"/>
        <rFont val="Calibri"/>
        <family val="2"/>
        <scheme val="minor"/>
      </rPr>
      <t xml:space="preserve">et pomme de terre </t>
    </r>
  </si>
  <si>
    <r>
      <t xml:space="preserve">Chou blanc façon carbonara </t>
    </r>
    <r>
      <rPr>
        <sz val="13"/>
        <color rgb="FF00B050"/>
        <rFont val="Calibri"/>
        <family val="2"/>
        <scheme val="minor"/>
      </rPr>
      <t>(crème, parmesan)</t>
    </r>
    <r>
      <rPr>
        <b/>
        <sz val="13"/>
        <color rgb="FF00B050"/>
        <rFont val="Calibri"/>
        <family val="2"/>
        <scheme val="minor"/>
      </rPr>
      <t xml:space="preserve"> </t>
    </r>
    <r>
      <rPr>
        <b/>
        <sz val="13"/>
        <color rgb="FFED7D31"/>
        <rFont val="Calibri"/>
        <family val="2"/>
        <scheme val="minor"/>
      </rPr>
      <t>(lait)</t>
    </r>
    <r>
      <rPr>
        <b/>
        <sz val="13"/>
        <color rgb="FF00B050"/>
        <rFont val="Calibri"/>
        <family val="2"/>
        <scheme val="minor"/>
      </rPr>
      <t xml:space="preserve"> riz à l'huile d'olive et </t>
    </r>
    <r>
      <rPr>
        <sz val="13"/>
        <color rgb="FF660033"/>
        <rFont val="Calibri"/>
        <family val="2"/>
        <scheme val="minor"/>
      </rPr>
      <t>poisson du jour</t>
    </r>
    <r>
      <rPr>
        <sz val="13"/>
        <color rgb="FF00B050"/>
        <rFont val="Calibri"/>
        <family val="2"/>
        <scheme val="minor"/>
      </rPr>
      <t xml:space="preserve"> </t>
    </r>
    <r>
      <rPr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aux baies roses</t>
    </r>
  </si>
  <si>
    <t xml:space="preserve">Courge à la ciboulette, Quinoa au paprika et Poulet au curry </t>
  </si>
  <si>
    <r>
      <t xml:space="preserve">Epinards et rutabaga à l'huile d'olive, blé 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en persillade et </t>
    </r>
    <r>
      <rPr>
        <sz val="13"/>
        <color rgb="FF660033"/>
        <rFont val="Calibri"/>
        <family val="2"/>
        <scheme val="minor"/>
      </rPr>
      <t>poisson du jour</t>
    </r>
    <r>
      <rPr>
        <b/>
        <sz val="13"/>
        <color rgb="FF00B050"/>
        <rFont val="Calibri"/>
        <family val="2"/>
        <scheme val="minor"/>
      </rPr>
      <t xml:space="preserve"> sauce Armoricaine </t>
    </r>
    <r>
      <rPr>
        <b/>
        <sz val="13"/>
        <color rgb="FFED7D31"/>
        <rFont val="Calibri"/>
        <family val="2"/>
        <scheme val="minor"/>
      </rPr>
      <t>(lait)</t>
    </r>
  </si>
  <si>
    <t>Compote Pomme Ananas vanille</t>
  </si>
  <si>
    <t>Compote Pomme Poire Lavande</t>
  </si>
  <si>
    <t>Compote Pomme Violette</t>
  </si>
  <si>
    <t>Compote Pomme Hibiscus</t>
  </si>
  <si>
    <t>Compote Pomme Kaki Basilic</t>
  </si>
  <si>
    <t xml:space="preserve">
Moyens Texture 
"Mouliné"</t>
  </si>
  <si>
    <r>
      <t xml:space="preserve">Pak choï à la crème, semoule 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aux épices et Sauté de dinde</t>
    </r>
  </si>
  <si>
    <t>Purée de Blanc Poireaux</t>
  </si>
  <si>
    <t xml:space="preserve">Compote Pomme Ananas </t>
  </si>
  <si>
    <t xml:space="preserve">Compote Pomme Kaki 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</si>
  <si>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</si>
  <si>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</si>
  <si>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</si>
  <si>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</si>
  <si>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</si>
  <si>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</si>
  <si>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</si>
  <si>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</si>
  <si>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</si>
  <si>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</si>
  <si>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</si>
  <si>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</si>
  <si>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</si>
  <si>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</si>
  <si>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</si>
  <si>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</si>
  <si>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</si>
  <si>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</si>
  <si>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</si>
  <si>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Du 27 au 31 Janvier 2025</t>
  </si>
  <si>
    <t>Découverte du Cédrat Corse</t>
  </si>
  <si>
    <t>Mercredi
Noulel an chinois</t>
  </si>
  <si>
    <t>NOUVEL AN CHINOIS</t>
  </si>
  <si>
    <t>Velouté de Potiron aux Châtaignes</t>
  </si>
  <si>
    <t>Soupe chinoise (Epinard, nouilles chinoise, Bouillon de poule, gingembre)</t>
  </si>
  <si>
    <r>
      <t xml:space="preserve">Tarte au Céleri poire et bleu </t>
    </r>
    <r>
      <rPr>
        <b/>
        <sz val="13"/>
        <color rgb="FFED7D31"/>
        <rFont val="Calibri"/>
        <family val="2"/>
        <scheme val="minor"/>
      </rPr>
      <t xml:space="preserve"> * (lait, œuf)</t>
    </r>
  </si>
  <si>
    <r>
      <t xml:space="preserve">Betterave de couleur au persil, riz au bouillon de légumes et </t>
    </r>
    <r>
      <rPr>
        <sz val="13"/>
        <color rgb="FF660033"/>
        <rFont val="Calibri"/>
        <family val="2"/>
        <scheme val="minor"/>
      </rPr>
      <t>poisson du jour</t>
    </r>
    <r>
      <rPr>
        <sz val="13"/>
        <color rgb="FFED7D31"/>
        <rFont val="Calibri"/>
        <family val="2"/>
        <scheme val="minor"/>
      </rPr>
      <t>*</t>
    </r>
    <r>
      <rPr>
        <sz val="13"/>
        <color rgb="FF660033"/>
        <rFont val="Calibri"/>
        <family val="2"/>
        <scheme val="minor"/>
      </rPr>
      <t xml:space="preserve"> </t>
    </r>
    <r>
      <rPr>
        <b/>
        <sz val="13"/>
        <color rgb="FF00B050"/>
        <rFont val="Calibri"/>
        <family val="2"/>
        <scheme val="minor"/>
      </rPr>
      <t>au coing et cerfeuil</t>
    </r>
  </si>
  <si>
    <r>
      <t xml:space="preserve">Tartiflette revisitée (carottes, pommes de terre au reblochon </t>
    </r>
    <r>
      <rPr>
        <b/>
        <sz val="13"/>
        <color rgb="FFED7D31"/>
        <rFont val="Calibri"/>
        <family val="2"/>
        <scheme val="minor"/>
      </rPr>
      <t xml:space="preserve">(lait) </t>
    </r>
    <r>
      <rPr>
        <b/>
        <sz val="13"/>
        <color rgb="FF00B050"/>
        <rFont val="Calibri"/>
        <family val="2"/>
        <scheme val="minor"/>
      </rPr>
      <t>et poulet au paprika fumé)</t>
    </r>
  </si>
  <si>
    <r>
      <t xml:space="preserve">Chou chinois braisé, riz à la citronnelle et </t>
    </r>
    <r>
      <rPr>
        <sz val="13"/>
        <color rgb="FF660033"/>
        <rFont val="Calibri"/>
        <family val="2"/>
        <scheme val="minor"/>
      </rPr>
      <t>poisson du jour</t>
    </r>
    <r>
      <rPr>
        <b/>
        <sz val="13"/>
        <color rgb="FFED7D31"/>
        <rFont val="Calibri"/>
        <family val="2"/>
        <scheme val="minor"/>
      </rPr>
      <t>*</t>
    </r>
  </si>
  <si>
    <r>
      <t xml:space="preserve">Poireaux  au curcuma, boulgour 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aux oignons et houmous de pois chiches au persil</t>
    </r>
  </si>
  <si>
    <r>
      <t xml:space="preserve">Courge aux champignons, polenta au thym et veau "sauce blanche" </t>
    </r>
    <r>
      <rPr>
        <b/>
        <sz val="13"/>
        <color rgb="FFED7D31"/>
        <rFont val="Calibri"/>
        <family val="2"/>
        <scheme val="minor"/>
      </rPr>
      <t>(lait)</t>
    </r>
  </si>
  <si>
    <t>Compote Pomme Réglisse</t>
  </si>
  <si>
    <t>Compote Pomme Cédrat Corse</t>
  </si>
  <si>
    <t>Compote Pomme Jasmin</t>
  </si>
  <si>
    <t>Compote Pomme Banane Vanille</t>
  </si>
  <si>
    <t>Compote Pomme Poire jus de coco</t>
  </si>
  <si>
    <r>
      <t xml:space="preserve">Poireaux  au curcuma, boulgour </t>
    </r>
    <r>
      <rPr>
        <b/>
        <sz val="13"/>
        <color rgb="FFED7D31"/>
        <rFont val="Calibri"/>
        <family val="2"/>
        <scheme val="minor"/>
      </rPr>
      <t>*</t>
    </r>
    <r>
      <rPr>
        <b/>
        <sz val="13"/>
        <color rgb="FF00B050"/>
        <rFont val="Calibri"/>
        <family val="2"/>
        <scheme val="minor"/>
      </rPr>
      <t xml:space="preserve"> aux oignons et Sauté de dinde</t>
    </r>
  </si>
  <si>
    <t>Purée de Betterave rouge</t>
  </si>
  <si>
    <t>Compote Pomme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</si>
  <si>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</si>
  <si>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</si>
  <si>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</si>
  <si>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</si>
  <si>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</si>
  <si>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</si>
  <si>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</si>
  <si>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</si>
  <si>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</si>
  <si>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</si>
  <si>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</si>
  <si>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</si>
  <si>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</si>
  <si>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</si>
  <si>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</si>
  <si>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</si>
  <si>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Découverte de la Brioche des rois et de l'ail noir</t>
  </si>
  <si>
    <t xml:space="preserve">Découverte du Litchi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</si>
</sst>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3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9"/>
      <color theme="5"/>
      <name val="Calibri"/>
      <family val="2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2"/>
      <color theme="0"/>
      <name val="Kristen ITC"/>
      <family val="4"/>
    </font>
    <font>
      <b/>
      <sz val="13"/>
      <color rgb="FF00B050"/>
      <name val="Calibri"/>
      <family val="2"/>
    </font>
    <font>
      <sz val="13"/>
      <color rgb="FF660033"/>
      <name val="Calibri"/>
      <family val="2"/>
      <scheme val="minor"/>
    </font>
    <font>
      <sz val="13"/>
      <color rgb="FFED7D31"/>
      <name val="Calibri"/>
      <family val="2"/>
      <scheme val="minor"/>
    </font>
    <font>
      <b/>
      <sz val="13"/>
      <color rgb="FF00B050"/>
      <name val="Calibri"/>
      <family val="2"/>
      <scheme val="minor"/>
    </font>
    <font>
      <b/>
      <sz val="13"/>
      <color rgb="FFED7D31"/>
      <name val="Calibri"/>
      <family val="2"/>
      <scheme val="minor"/>
    </font>
    <font>
      <sz val="13"/>
      <color rgb="FF00B050"/>
      <name val="Calibri"/>
      <family val="2"/>
      <scheme val="minor"/>
    </font>
    <font>
      <sz val="13"/>
      <color rgb="FF000000"/>
      <name val="Calibri"/>
      <family val="2"/>
      <scheme val="minor"/>
    </font>
    <font>
      <b/>
      <sz val="16"/>
      <color rgb="FFFF6699"/>
      <name val="Century Gothic"/>
      <family val="2"/>
    </font>
    <font>
      <sz val="9"/>
      <color rgb="FF660033"/>
      <name val="Calibri"/>
      <family val="2"/>
      <scheme val="minor"/>
    </font>
    <font>
      <b/>
      <sz val="14"/>
      <color rgb="FF660033"/>
      <name val="Calibri"/>
      <family val="2"/>
      <scheme val="minor"/>
    </font>
    <font>
      <b/>
      <sz val="13"/>
      <color rgb="FFFFC000"/>
      <name val="Calibri"/>
      <family val="2"/>
      <scheme val="minor"/>
    </font>
    <font>
      <b/>
      <sz val="13"/>
      <color rgb="FF660033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0066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/>
      <bottom style="medium">
        <color rgb="FFFF6699"/>
      </bottom>
      <diagonal/>
    </border>
  </borders>
  <cellStyleXfs count="1">
    <xf numFmtId="0" fontId="0" fillId="0" borderId="0"/>
  </cellStyleXfs>
  <cellXfs count="192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0" fillId="0" borderId="0" xfId="0" applyAlignment="1">
      <alignment horizontal="center"/>
    </xf>
    <xf numFmtId="0" fontId="2" fillId="2" borderId="1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 wrapText="1" readingOrder="1"/>
    </xf>
    <xf numFmtId="0" fontId="34" fillId="0" borderId="26" xfId="0" applyFont="1" applyBorder="1" applyAlignment="1">
      <alignment horizontal="center" vertical="center" wrapText="1" readingOrder="1"/>
    </xf>
    <xf numFmtId="0" fontId="33" fillId="0" borderId="31" xfId="0" applyFont="1" applyBorder="1" applyAlignment="1">
      <alignment vertical="center"/>
    </xf>
    <xf numFmtId="0" fontId="33" fillId="0" borderId="32" xfId="0" applyFont="1" applyBorder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35" fillId="0" borderId="0" xfId="0" applyFont="1"/>
    <xf numFmtId="0" fontId="31" fillId="0" borderId="0" xfId="0" applyFont="1"/>
    <xf numFmtId="0" fontId="34" fillId="0" borderId="36" xfId="0" applyFont="1" applyBorder="1" applyAlignment="1">
      <alignment horizontal="center" vertical="center" wrapText="1" readingOrder="1"/>
    </xf>
    <xf numFmtId="0" fontId="34" fillId="0" borderId="29" xfId="0" applyFont="1" applyBorder="1" applyAlignment="1">
      <alignment horizontal="center" vertical="center" wrapText="1" readingOrder="1"/>
    </xf>
    <xf numFmtId="0" fontId="35" fillId="0" borderId="21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0" fontId="35" fillId="0" borderId="30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6" fillId="0" borderId="0" xfId="0" applyFont="1" applyAlignment="1">
      <alignment horizontal="left" vertical="center" indent="5" readingOrder="1"/>
    </xf>
    <xf numFmtId="0" fontId="37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38" fillId="0" borderId="0" xfId="0" applyFont="1"/>
    <xf numFmtId="0" fontId="37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horizontal="center" vertical="center" wrapText="1" readingOrder="1"/>
    </xf>
    <xf numFmtId="0" fontId="39" fillId="0" borderId="0" xfId="0" applyFont="1"/>
    <xf numFmtId="0" fontId="40" fillId="4" borderId="11" xfId="0" applyFont="1" applyFill="1" applyBorder="1" applyAlignment="1">
      <alignment horizontal="center" vertical="center" wrapText="1" readingOrder="1"/>
    </xf>
    <xf numFmtId="0" fontId="41" fillId="0" borderId="2" xfId="0" applyFont="1" applyBorder="1" applyAlignment="1">
      <alignment horizontal="center" vertical="center" wrapText="1" readingOrder="1"/>
    </xf>
    <xf numFmtId="0" fontId="41" fillId="0" borderId="11" xfId="0" applyFont="1" applyBorder="1" applyAlignment="1">
      <alignment horizontal="center" vertical="center" wrapText="1" readingOrder="1"/>
    </xf>
    <xf numFmtId="0" fontId="41" fillId="0" borderId="12" xfId="0" applyFont="1" applyBorder="1" applyAlignment="1">
      <alignment horizontal="center" vertical="center" wrapText="1" readingOrder="1"/>
    </xf>
    <xf numFmtId="0" fontId="42" fillId="0" borderId="10" xfId="0" applyFont="1" applyBorder="1" applyAlignment="1">
      <alignment horizontal="center" vertical="center" wrapText="1" readingOrder="1"/>
    </xf>
    <xf numFmtId="0" fontId="44" fillId="0" borderId="12" xfId="0" applyFont="1" applyBorder="1" applyAlignment="1">
      <alignment horizontal="center" vertical="center" wrapText="1" readingOrder="1"/>
    </xf>
    <xf numFmtId="0" fontId="44" fillId="0" borderId="2" xfId="0" applyFont="1" applyBorder="1" applyAlignment="1">
      <alignment horizontal="center" vertical="center" wrapText="1" readingOrder="1"/>
    </xf>
    <xf numFmtId="0" fontId="44" fillId="0" borderId="10" xfId="0" applyFont="1" applyBorder="1" applyAlignment="1">
      <alignment horizontal="center" vertical="center" wrapText="1" readingOrder="1"/>
    </xf>
    <xf numFmtId="0" fontId="44" fillId="0" borderId="4" xfId="0" applyFont="1" applyBorder="1" applyAlignment="1">
      <alignment horizontal="center" vertical="center" wrapText="1" readingOrder="1"/>
    </xf>
    <xf numFmtId="0" fontId="44" fillId="0" borderId="5" xfId="0" applyFont="1" applyBorder="1" applyAlignment="1">
      <alignment horizontal="center" vertical="center" wrapText="1" readingOrder="1"/>
    </xf>
    <xf numFmtId="0" fontId="44" fillId="0" borderId="11" xfId="0" applyFont="1" applyBorder="1" applyAlignment="1">
      <alignment horizontal="center" vertical="center" wrapText="1" readingOrder="1"/>
    </xf>
    <xf numFmtId="0" fontId="44" fillId="0" borderId="6" xfId="0" applyFont="1" applyBorder="1" applyAlignment="1">
      <alignment horizontal="center" vertical="center" wrapText="1" readingOrder="1"/>
    </xf>
    <xf numFmtId="0" fontId="47" fillId="0" borderId="0" xfId="0" applyFont="1"/>
    <xf numFmtId="0" fontId="44" fillId="0" borderId="0" xfId="0" applyFont="1" applyAlignment="1">
      <alignment horizontal="center" vertical="center" wrapText="1" readingOrder="1"/>
    </xf>
    <xf numFmtId="0" fontId="44" fillId="0" borderId="12" xfId="0" applyFont="1" applyFill="1" applyBorder="1" applyAlignment="1">
      <alignment horizontal="center" vertical="center" wrapText="1" readingOrder="1"/>
    </xf>
    <xf numFmtId="0" fontId="40" fillId="5" borderId="11" xfId="0" applyFont="1" applyFill="1" applyBorder="1" applyAlignment="1">
      <alignment horizontal="center" vertical="center" wrapText="1" readingOrder="1"/>
    </xf>
    <xf numFmtId="0" fontId="44" fillId="0" borderId="38" xfId="0" applyFont="1" applyBorder="1" applyAlignment="1">
      <alignment horizontal="center" vertical="center" wrapText="1" readingOrder="1"/>
    </xf>
    <xf numFmtId="0" fontId="44" fillId="0" borderId="7" xfId="0" applyFont="1" applyBorder="1" applyAlignment="1">
      <alignment horizontal="center" vertical="center" wrapText="1" readingOrder="1"/>
    </xf>
    <xf numFmtId="0" fontId="44" fillId="0" borderId="8" xfId="0" applyFont="1" applyBorder="1" applyAlignment="1">
      <alignment horizontal="center" vertical="center" wrapText="1" readingOrder="1"/>
    </xf>
    <xf numFmtId="0" fontId="44" fillId="0" borderId="2" xfId="0" applyFont="1" applyFill="1" applyBorder="1" applyAlignment="1">
      <alignment horizontal="center" vertical="center" wrapText="1" readingOrder="1"/>
    </xf>
    <xf numFmtId="0" fontId="44" fillId="0" borderId="10" xfId="0" applyFont="1" applyFill="1" applyBorder="1" applyAlignment="1">
      <alignment horizontal="center" vertical="center" wrapText="1" readingOrder="1"/>
    </xf>
    <xf numFmtId="0" fontId="44" fillId="0" borderId="4" xfId="0" applyFont="1" applyFill="1" applyBorder="1" applyAlignment="1">
      <alignment horizontal="center" vertical="center" wrapText="1" readingOrder="1"/>
    </xf>
    <xf numFmtId="0" fontId="44" fillId="0" borderId="3" xfId="0" applyFont="1" applyFill="1" applyBorder="1" applyAlignment="1">
      <alignment horizontal="center" vertical="center" wrapText="1" readingOrder="1"/>
    </xf>
    <xf numFmtId="0" fontId="44" fillId="0" borderId="7" xfId="0" applyFont="1" applyFill="1" applyBorder="1" applyAlignment="1">
      <alignment horizontal="center" vertical="center" wrapText="1" readingOrder="1"/>
    </xf>
    <xf numFmtId="0" fontId="44" fillId="0" borderId="9" xfId="0" applyFont="1" applyFill="1" applyBorder="1" applyAlignment="1">
      <alignment horizontal="center" vertical="center" wrapText="1" readingOrder="1"/>
    </xf>
    <xf numFmtId="0" fontId="44" fillId="0" borderId="8" xfId="0" applyFont="1" applyFill="1" applyBorder="1" applyAlignment="1">
      <alignment horizontal="center" vertical="center" wrapText="1" readingOrder="1"/>
    </xf>
    <xf numFmtId="0" fontId="49" fillId="0" borderId="17" xfId="0" applyFont="1" applyBorder="1" applyAlignment="1">
      <alignment horizontal="center" vertical="center" wrapText="1"/>
    </xf>
    <xf numFmtId="0" fontId="49" fillId="0" borderId="18" xfId="0" applyFont="1" applyBorder="1" applyAlignment="1">
      <alignment horizontal="center" vertical="center" wrapText="1"/>
    </xf>
    <xf numFmtId="0" fontId="49" fillId="0" borderId="19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 readingOrder="1"/>
    </xf>
    <xf numFmtId="0" fontId="6" fillId="0" borderId="23" xfId="0" applyFont="1" applyBorder="1" applyAlignment="1">
      <alignment horizontal="center" vertical="center" wrapText="1" readingOrder="1"/>
    </xf>
    <xf numFmtId="0" fontId="6" fillId="0" borderId="36" xfId="0" applyFont="1" applyBorder="1" applyAlignment="1">
      <alignment horizontal="center" vertical="center" wrapText="1" readingOrder="1"/>
    </xf>
    <xf numFmtId="0" fontId="6" fillId="0" borderId="29" xfId="0" applyFont="1" applyBorder="1" applyAlignment="1">
      <alignment horizontal="center" vertical="center" wrapText="1" readingOrder="1"/>
    </xf>
    <xf numFmtId="0" fontId="6" fillId="0" borderId="20" xfId="0" applyFont="1" applyBorder="1" applyAlignment="1">
      <alignment horizontal="center" vertical="center" wrapText="1" readingOrder="1"/>
    </xf>
    <xf numFmtId="0" fontId="6" fillId="0" borderId="37" xfId="0" applyFont="1" applyBorder="1" applyAlignment="1">
      <alignment horizontal="center" vertical="center" wrapText="1" readingOrder="1"/>
    </xf>
    <xf numFmtId="0" fontId="50" fillId="0" borderId="39" xfId="0" applyFont="1" applyBorder="1" applyAlignment="1">
      <alignment vertical="center"/>
    </xf>
    <xf numFmtId="0" fontId="6" fillId="0" borderId="40" xfId="0" applyFont="1" applyBorder="1" applyAlignment="1">
      <alignment horizontal="center" vertical="center" wrapText="1" readingOrder="1"/>
    </xf>
    <xf numFmtId="0" fontId="25" fillId="0" borderId="0" xfId="0" applyFont="1" applyAlignment="1">
      <alignment horizontal="center" vertical="center" wrapText="1" readingOrder="1"/>
    </xf>
    <xf numFmtId="0" fontId="44" fillId="6" borderId="10" xfId="0" applyFont="1" applyFill="1" applyBorder="1" applyAlignment="1">
      <alignment horizontal="center" vertical="center" wrapText="1" readingOrder="1"/>
    </xf>
    <xf numFmtId="0" fontId="44" fillId="6" borderId="11" xfId="0" applyFont="1" applyFill="1" applyBorder="1" applyAlignment="1">
      <alignment horizontal="center" vertical="center" wrapText="1" readingOrder="1"/>
    </xf>
    <xf numFmtId="0" fontId="44" fillId="6" borderId="12" xfId="0" applyFont="1" applyFill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48" fillId="0" borderId="0" xfId="0" applyFont="1" applyAlignment="1">
      <alignment horizontal="center" vertical="center" readingOrder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6" fillId="7" borderId="23" xfId="0" applyFont="1" applyFill="1" applyBorder="1" applyAlignment="1">
      <alignment horizontal="center" vertical="center" wrapText="1" readingOrder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D7D31"/>
      <color rgb="FF660033"/>
      <color rgb="FFFF6699"/>
      <color rgb="FFFFCCCC"/>
      <color rgb="FF990033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5.png"/><Relationship Id="rId7" Type="http://schemas.openxmlformats.org/officeDocument/2006/relationships/image" Target="../media/image26.png"/><Relationship Id="rId2" Type="http://schemas.openxmlformats.org/officeDocument/2006/relationships/image" Target="../media/image4.png"/><Relationship Id="rId1" Type="http://schemas.openxmlformats.org/officeDocument/2006/relationships/image" Target="../media/image24.png"/><Relationship Id="rId6" Type="http://schemas.openxmlformats.org/officeDocument/2006/relationships/image" Target="../media/image8.jpeg"/><Relationship Id="rId5" Type="http://schemas.openxmlformats.org/officeDocument/2006/relationships/image" Target="../media/image7.png"/><Relationship Id="rId10" Type="http://schemas.openxmlformats.org/officeDocument/2006/relationships/image" Target="../media/image33.jpeg"/><Relationship Id="rId4" Type="http://schemas.openxmlformats.org/officeDocument/2006/relationships/image" Target="../media/image32.png"/><Relationship Id="rId9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4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32.png"/><Relationship Id="rId7" Type="http://schemas.openxmlformats.org/officeDocument/2006/relationships/image" Target="../media/image24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35.jpeg"/><Relationship Id="rId5" Type="http://schemas.openxmlformats.org/officeDocument/2006/relationships/image" Target="../media/image8.jpe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1.png"/><Relationship Id="rId10" Type="http://schemas.openxmlformats.org/officeDocument/2006/relationships/image" Target="../media/image13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3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4.png"/><Relationship Id="rId7" Type="http://schemas.openxmlformats.org/officeDocument/2006/relationships/image" Target="../media/image26.pn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10" Type="http://schemas.openxmlformats.org/officeDocument/2006/relationships/image" Target="../media/image28.jpeg"/><Relationship Id="rId4" Type="http://schemas.openxmlformats.org/officeDocument/2006/relationships/image" Target="../media/image5.png"/><Relationship Id="rId9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7.png"/><Relationship Id="rId7" Type="http://schemas.openxmlformats.org/officeDocument/2006/relationships/image" Target="../media/image2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29.png"/><Relationship Id="rId11" Type="http://schemas.openxmlformats.org/officeDocument/2006/relationships/image" Target="../media/image31.jpeg"/><Relationship Id="rId5" Type="http://schemas.openxmlformats.org/officeDocument/2006/relationships/image" Target="../media/image24.png"/><Relationship Id="rId10" Type="http://schemas.openxmlformats.org/officeDocument/2006/relationships/image" Target="../media/image30.jpeg"/><Relationship Id="rId4" Type="http://schemas.openxmlformats.org/officeDocument/2006/relationships/image" Target="../media/image8.jpe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277858</xdr:colOff>
      <xdr:row>9</xdr:row>
      <xdr:rowOff>189947</xdr:rowOff>
    </xdr:from>
    <xdr:to>
      <xdr:col>0</xdr:col>
      <xdr:colOff>876300</xdr:colOff>
      <xdr:row>9</xdr:row>
      <xdr:rowOff>705521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0A0AB9D-EBAD-42C7-A46E-57D30BC0C4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7858" y="2064467"/>
          <a:ext cx="598442" cy="518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865867</xdr:colOff>
      <xdr:row>26</xdr:row>
      <xdr:rowOff>36360</xdr:rowOff>
    </xdr:from>
    <xdr:to>
      <xdr:col>1</xdr:col>
      <xdr:colOff>6078</xdr:colOff>
      <xdr:row>27</xdr:row>
      <xdr:rowOff>30575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67" y="8657846"/>
          <a:ext cx="283211" cy="17927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D704374-FAE6-47AA-9769-8CB775BA5B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8181798B-7A9D-479D-8BC8-A28BE4A7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941E7BCF-286E-40EB-B637-5E11B21C8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DEF2DDE3-1A75-4555-9FB0-1A84DCDA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255136</xdr:colOff>
      <xdr:row>20</xdr:row>
      <xdr:rowOff>87865</xdr:rowOff>
    </xdr:from>
    <xdr:ext cx="522103" cy="486227"/>
    <xdr:pic>
      <xdr:nvPicPr>
        <xdr:cNvPr id="32" name="Picture 2">
          <a:extLst>
            <a:ext uri="{FF2B5EF4-FFF2-40B4-BE49-F238E27FC236}">
              <a16:creationId xmlns:a16="http://schemas.microsoft.com/office/drawing/2014/main" id="{2D7640A9-64E1-4989-9F88-EE56006A098F}"/>
            </a:ext>
            <a:ext uri="{147F2762-F138-4A5C-976F-8EAC2B608ADB}">
              <a16:predDERef xmlns:a16="http://schemas.microsoft.com/office/drawing/2014/main" pred="{DEF2DDE3-1A75-4555-9FB0-1A84DCDA1D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55136" y="6641065"/>
          <a:ext cx="522103" cy="486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2E0547E0-7324-0842-BF73-C8B4FC905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4824163A-0D1F-1748-9406-A6DA66023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66519491-45C2-F24E-A399-01063A3C7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9">
          <a:extLst>
            <a:ext uri="{FF2B5EF4-FFF2-40B4-BE49-F238E27FC236}">
              <a16:creationId xmlns:a16="http://schemas.microsoft.com/office/drawing/2014/main" id="{C022A6FD-3D3D-C54B-9EA0-45C6A2015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4B9FCE8E-3C82-374D-AE4B-31967E5D3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B898F7F9-EF86-F145-B548-8FC481B89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357FF76F-F079-AA44-871C-231DBF2F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7F31B0CD-54B7-1D42-A3F7-109AF086B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9316AC73-EF2F-2341-8E6F-FE6C792F8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34B7F34A-7A8A-0043-BEC8-6F6F6DE7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1292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6763BBC8-ECFB-CD46-AB9B-4A18221F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" y="6436022"/>
          <a:ext cx="299443" cy="2327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642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778F51E4-EE6E-DC46-B68D-FD65B6496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49" y="6324600"/>
          <a:ext cx="254483" cy="16574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8E61AF7-3D87-468C-B38C-273CDD721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5EEB26CD-20A5-4EF9-8F4B-1617C3589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2171DF43-1A8E-4BE3-97BE-E7A00F59DC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96612CB3-110E-407A-8735-C2691281C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A9CA160-F542-4B1D-9E8B-E7CC12E61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1E223325-02EE-4162-A4A1-6D1FAF98D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A3951ABA-DD43-44CD-8BD1-A5783C4984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3548B241-8080-46D0-84CB-B26772879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CDE6ED3D-2325-40F7-919F-B5B87F6193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07F25020-9737-4727-AF6A-0A87FA9FB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076372E9-66CB-41BC-83D8-001E3ECC7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AF3274D-4F2D-478F-B792-391C04B3B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0B1CF23B-7809-4217-9BA8-E54787471F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69B43A65-C33E-47AC-B5F0-2915883CE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E6143469-BEF9-41F4-98D2-D6D5B3BE78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DE2B242E-D767-4842-B816-4D33987E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6D9BA25E-C4FE-4EA0-8337-4CA66D44B4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1133BAF3-3538-4EC5-9B4E-4B821F15C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8D94C608-4708-48A2-9D6A-67E432498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7B705E64-2C36-48ED-B320-320E8E44E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74C3F272-9609-4316-B921-39BDE3B2F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ADBB3AEC-5FF3-4C7A-817C-F5E2829C5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440003-F49A-4686-AA6B-E1A8ECAC3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CDE1B344-84A7-4939-B8C5-1D6E58D3C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69" name="ZoneTexte 3">
          <a:extLst>
            <a:ext uri="{FF2B5EF4-FFF2-40B4-BE49-F238E27FC236}">
              <a16:creationId xmlns:a16="http://schemas.microsoft.com/office/drawing/2014/main" id="{E1C1C6E0-6165-4196-99E6-C60D2FD4F875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41219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71" name="ZoneTexte 3">
          <a:extLst>
            <a:ext uri="{FF2B5EF4-FFF2-40B4-BE49-F238E27FC236}">
              <a16:creationId xmlns:a16="http://schemas.microsoft.com/office/drawing/2014/main" id="{D20477A1-D5FD-47EE-8D88-B791F30AB366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798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75" name="ZoneTexte 3">
          <a:extLst>
            <a:ext uri="{FF2B5EF4-FFF2-40B4-BE49-F238E27FC236}">
              <a16:creationId xmlns:a16="http://schemas.microsoft.com/office/drawing/2014/main" id="{5B6C8DE4-9EFC-4741-A653-B1FBB6D052B9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34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77" name="ZoneTexte 3">
          <a:extLst>
            <a:ext uri="{FF2B5EF4-FFF2-40B4-BE49-F238E27FC236}">
              <a16:creationId xmlns:a16="http://schemas.microsoft.com/office/drawing/2014/main" id="{31DFE07D-19F7-4B4E-A932-36D0321B247E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3662977" y="6534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241934</xdr:colOff>
      <xdr:row>16</xdr:row>
      <xdr:rowOff>36194</xdr:rowOff>
    </xdr:from>
    <xdr:ext cx="560231" cy="497206"/>
    <xdr:pic>
      <xdr:nvPicPr>
        <xdr:cNvPr id="91" name="Picture 2">
          <a:extLst>
            <a:ext uri="{FF2B5EF4-FFF2-40B4-BE49-F238E27FC236}">
              <a16:creationId xmlns:a16="http://schemas.microsoft.com/office/drawing/2014/main" id="{A1CA4C90-46DF-47BA-9AF5-40DA4981A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241934" y="5339714"/>
          <a:ext cx="560231" cy="497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273471</xdr:colOff>
      <xdr:row>12</xdr:row>
      <xdr:rowOff>31700</xdr:rowOff>
    </xdr:from>
    <xdr:ext cx="567533" cy="542040"/>
    <xdr:pic>
      <xdr:nvPicPr>
        <xdr:cNvPr id="93" name="Picture 2">
          <a:extLst>
            <a:ext uri="{FF2B5EF4-FFF2-40B4-BE49-F238E27FC236}">
              <a16:creationId xmlns:a16="http://schemas.microsoft.com/office/drawing/2014/main" id="{723B09BE-D867-4C26-B2D2-29965C767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73471" y="4496124"/>
          <a:ext cx="567533" cy="54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633132</xdr:colOff>
      <xdr:row>0</xdr:row>
      <xdr:rowOff>163558</xdr:rowOff>
    </xdr:from>
    <xdr:to>
      <xdr:col>4</xdr:col>
      <xdr:colOff>1682842</xdr:colOff>
      <xdr:row>2</xdr:row>
      <xdr:rowOff>172010</xdr:rowOff>
    </xdr:to>
    <xdr:pic>
      <xdr:nvPicPr>
        <xdr:cNvPr id="68" name="Image 67" descr="Le chou de Bruxelles et ses nombreux bienfaits pour la santé">
          <a:extLst>
            <a:ext uri="{FF2B5EF4-FFF2-40B4-BE49-F238E27FC236}">
              <a16:creationId xmlns:a16="http://schemas.microsoft.com/office/drawing/2014/main" id="{99A47BAB-E689-43E5-904E-8CD080B59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5367" y="163558"/>
          <a:ext cx="1109103" cy="62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81C9B8D7-5E9F-46D1-95A6-916A5F9B56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" name="Image 71">
          <a:extLst>
            <a:ext uri="{FF2B5EF4-FFF2-40B4-BE49-F238E27FC236}">
              <a16:creationId xmlns:a16="http://schemas.microsoft.com/office/drawing/2014/main" id="{97761B44-B53E-480F-846B-C4E75190C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B8BEF82D-22CB-4ECD-B738-41CEBD1330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" name="Image 73">
          <a:extLst>
            <a:ext uri="{FF2B5EF4-FFF2-40B4-BE49-F238E27FC236}">
              <a16:creationId xmlns:a16="http://schemas.microsoft.com/office/drawing/2014/main" id="{F2A6ABA9-2055-4EB7-AB54-143CD14B0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5E34CCA9-EF35-40AF-9165-56FAC60C31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" name="Image 77">
          <a:extLst>
            <a:ext uri="{FF2B5EF4-FFF2-40B4-BE49-F238E27FC236}">
              <a16:creationId xmlns:a16="http://schemas.microsoft.com/office/drawing/2014/main" id="{24409CA8-7247-4D8C-8C08-0135043E1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D144144A-79D8-4B80-82F8-900B3B952C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" name="Image 79">
          <a:extLst>
            <a:ext uri="{FF2B5EF4-FFF2-40B4-BE49-F238E27FC236}">
              <a16:creationId xmlns:a16="http://schemas.microsoft.com/office/drawing/2014/main" id="{B281683E-433F-4CAE-BFA2-C14C6353B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0C4C4D30-3261-4911-BA70-4A2524C029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" name="Image 81">
          <a:extLst>
            <a:ext uri="{FF2B5EF4-FFF2-40B4-BE49-F238E27FC236}">
              <a16:creationId xmlns:a16="http://schemas.microsoft.com/office/drawing/2014/main" id="{2FFA1D9F-C835-41AE-97B2-E513BF09B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0E4B89C1-294A-4FD1-8E7B-6F4C290EB1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" name="Image 83">
          <a:extLst>
            <a:ext uri="{FF2B5EF4-FFF2-40B4-BE49-F238E27FC236}">
              <a16:creationId xmlns:a16="http://schemas.microsoft.com/office/drawing/2014/main" id="{5131798C-41FA-412E-866F-1BABC4963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29081FE8-9C42-4053-B31D-6804C053D0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" name="Image 85">
          <a:extLst>
            <a:ext uri="{FF2B5EF4-FFF2-40B4-BE49-F238E27FC236}">
              <a16:creationId xmlns:a16="http://schemas.microsoft.com/office/drawing/2014/main" id="{AFA295CA-2F3C-4257-9772-29E5DFAF0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91D2EDE9-AD00-4FA7-8C17-777C2C68E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" name="Image 87">
          <a:extLst>
            <a:ext uri="{FF2B5EF4-FFF2-40B4-BE49-F238E27FC236}">
              <a16:creationId xmlns:a16="http://schemas.microsoft.com/office/drawing/2014/main" id="{9B05E6BC-8B9C-4E8D-83E1-94E9397A4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FE96CCB2-AC7A-475B-9116-D365724CB2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" name="Image 89">
          <a:extLst>
            <a:ext uri="{FF2B5EF4-FFF2-40B4-BE49-F238E27FC236}">
              <a16:creationId xmlns:a16="http://schemas.microsoft.com/office/drawing/2014/main" id="{9E348EB3-7861-4342-B841-A20015F12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95D868C9-077F-488E-B3F4-6F5C3590DA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" name="Image 93">
          <a:extLst>
            <a:ext uri="{FF2B5EF4-FFF2-40B4-BE49-F238E27FC236}">
              <a16:creationId xmlns:a16="http://schemas.microsoft.com/office/drawing/2014/main" id="{7F2F328C-7370-43EC-8424-87C5EB75D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8F8A7D07-DBFD-4192-B4EE-542C42B6AA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" name="Image 95">
          <a:extLst>
            <a:ext uri="{FF2B5EF4-FFF2-40B4-BE49-F238E27FC236}">
              <a16:creationId xmlns:a16="http://schemas.microsoft.com/office/drawing/2014/main" id="{53B5516A-0B60-4C07-BAAC-C4BF36E9C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6C4A4234-4846-44C9-B940-DA3AD81871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" name="Image 97">
          <a:extLst>
            <a:ext uri="{FF2B5EF4-FFF2-40B4-BE49-F238E27FC236}">
              <a16:creationId xmlns:a16="http://schemas.microsoft.com/office/drawing/2014/main" id="{305E78A1-E5B3-4AE5-A0F4-4B457E22B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05B03A9F-0179-4A4C-8ED3-41ACEC4F87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" name="Image 99">
          <a:extLst>
            <a:ext uri="{FF2B5EF4-FFF2-40B4-BE49-F238E27FC236}">
              <a16:creationId xmlns:a16="http://schemas.microsoft.com/office/drawing/2014/main" id="{65266BA3-F90C-4694-BA9A-AE3CE1967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BBFE81E7-F883-4DF3-A006-86588FE91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DE69D552-756F-428A-8771-D5A3653402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EFAE9ACA-DF1B-461E-BD9B-4BAC5C5B9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125E3C6B-56E8-4BE5-8647-C019603FE9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B16C5455-4904-4B95-A655-5AD98ECC9E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79CBF611-E17C-4DE4-B35D-77F2336AFB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B87F6BA7-99C6-40E3-8FBE-1FA95EAFC3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B28557CB-E413-461E-ABAC-AE999B65E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1E316695-90E4-4B10-849A-282DAEF6D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C9FF05E6-0B65-4C81-BD8A-550A5DA7B3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A15FD54D-A6D8-4C44-BE7D-CEE42EED0A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1EE33BA3-AED4-4234-A094-F6351B6B4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6E2C11A9-727A-4BB3-A5D0-1B4D699B4A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1963BAF4-CBB4-4637-BF24-4DA57D85FD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57D7EC79-E397-4325-AAA6-D112E35654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4B09ED3B-E181-43DA-8F9E-289D9BC77E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A5A570EE-546F-4EE5-A9D4-BA9C9C2B1B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AEF4454F-1CF3-4D49-BBC6-8960BBF324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CEDEA2E5-335D-46E3-BF82-7DF8A2DAE7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6BB63446-2B18-40F1-BBCB-CBB781DBA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411E7890-E60E-4810-A4D8-AD1447F2E5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03D0966D-D38A-4EDB-AB96-B77DDB7EB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BDD66C10-D1C2-421A-A153-05F6585C6D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3A40174E-D4BE-4C5C-A7C7-FBA3DE41D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11743384-EC75-4EA8-B4DF-97ECF28CE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122C8557-7E02-4EAE-85C1-385751BBF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68E6AF03-378E-4A4E-8AD5-F710738648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4CAF199B-6D7D-4B60-9ABA-656308865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17B786AF-9B70-4D13-B19E-D9FFAFABAB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58A7A5ED-8105-4AD2-8E5F-8E9A5119A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A610CC01-6C4C-4947-A78E-B2922F5DC2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3B6DDB5B-60CB-4A5C-AEF9-BAB2A528C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9D0525D5-93B1-46EE-BA0D-FAACF25DF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9DF6A492-D6E6-4266-90E4-57B8885FB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1F84E6F0-84D9-4BD4-BC44-ABE314DD23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01C74253-C517-4239-9803-5C48469F7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BD91C728-A66F-45D1-9BF1-14A78B284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C13ACD89-FE85-4DB6-8A51-8519E41C8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F08FF177-2F51-446B-B3FA-144CEBEBB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DF94D0A1-CCA8-4565-95B4-3C288048E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6F1DA6B5-8718-4229-9379-DA850D013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371571A4-DC14-4AD8-BCA4-B2B4558F9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0899F61C-86DE-4635-BE4C-2D3854310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DD708174-31BF-45A1-8CCB-18875BC21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AB7967E1-F943-454C-892C-41DE4F64C7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FBD73268-A118-4F14-BEF2-F0CEEDC1C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31582ED9-1836-4559-A723-F1FD39FB44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29378DD5-2992-4750-93F7-29DC05BBF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94ED2AAD-A145-4CE1-B032-6A6C46A9DE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1A02257B-0E9B-4F42-A88B-19917BB94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EDD521C7-CF92-4C7A-A132-A594494D3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E030FD6C-BD15-47E4-BC53-C674F7579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35EEA425-ED2B-4F6D-B9A6-FE0B939B8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FB6171D5-4608-4392-B132-5AF84A428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E58C13C6-3E05-49CA-A87B-B20208A3A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7761E196-ED13-43F7-9A54-AFB27157A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CA0415B2-5C88-41DC-9CE5-E20C70E4FA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34D3F777-50AE-42AF-B189-7423B3BCF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D793B49B-22E5-4A05-8B62-2B7E057AB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27C56AB2-D664-4DE5-B642-423F9A762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709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D014299C-260A-4D30-9784-77B46B7F6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1C027DB3-9BB8-469F-9CEC-2F22A93AC7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F3470E9A-87FF-47D1-9821-3222B26D0F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E95BD5DE-CDDF-4E5C-ABC2-60EAFC1A27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BD1410BE-27DC-4A21-9367-800825DFC5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89306A7B-A25C-4DF4-AE97-DBE761121A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058F4DC2-E9A4-4B2F-B8D9-900C5625A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AD2B0467-7957-4F52-8E8A-C5ED52779F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7302B0DD-C2C7-471D-98BC-3C5C8ABBE9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92BE8EE5-455A-49C3-AFA2-622E5636B8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D3BCF59E-49E5-42C6-BD84-EC0B6A9CA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9BD83EC4-9180-4BCC-8299-2322A1561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0D05DA09-5837-450C-87AE-2990B23974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800C513E-7005-4A1A-B8B5-D79CF65D96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82E8AE68-0817-4B44-85F2-AE507CFAFF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F28C5556-67DE-44E0-B911-450826DE14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2B3D0433-3344-4687-998B-5E80B870E2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49E155A1-7729-4DCC-9B12-6A3FCD3A1D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06E7F597-ACA0-4CD3-B255-AE0D27B230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F7BB8FF1-D01C-41A2-9098-3F3B3D9E1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847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1290</xdr:rowOff>
    </xdr:to>
    <xdr:pic>
      <xdr:nvPicPr>
        <xdr:cNvPr id="3" name="Image 11">
          <a:extLst>
            <a:ext uri="{FF2B5EF4-FFF2-40B4-BE49-F238E27FC236}">
              <a16:creationId xmlns:a16="http://schemas.microsoft.com/office/drawing/2014/main" id="{7731E1CA-7995-44FE-936C-66143ACA3F05}"/>
            </a:ext>
            <a:ext uri="{147F2762-F138-4A5C-976F-8EAC2B608ADB}">
              <a16:predDERef xmlns:a16="http://schemas.microsoft.com/office/drawing/2014/main" pred="{1E79C232-2E70-4279-AA15-500B0BB4B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325" y="7483772"/>
          <a:ext cx="299443" cy="2518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4" name="Image 12">
          <a:extLst>
            <a:ext uri="{FF2B5EF4-FFF2-40B4-BE49-F238E27FC236}">
              <a16:creationId xmlns:a16="http://schemas.microsoft.com/office/drawing/2014/main" id="{3122FAC7-657A-466A-8135-4AB7E9EEC682}"/>
            </a:ext>
            <a:ext uri="{147F2762-F138-4A5C-976F-8EAC2B608ADB}">
              <a16:predDERef xmlns:a16="http://schemas.microsoft.com/office/drawing/2014/main" pred="{7731E1CA-7995-44FE-936C-66143ACA3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4" y="7372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1171948</xdr:colOff>
      <xdr:row>25</xdr:row>
      <xdr:rowOff>168910</xdr:rowOff>
    </xdr:from>
    <xdr:to>
      <xdr:col>1</xdr:col>
      <xdr:colOff>29771</xdr:colOff>
      <xdr:row>26</xdr:row>
      <xdr:rowOff>172089</xdr:rowOff>
    </xdr:to>
    <xdr:pic>
      <xdr:nvPicPr>
        <xdr:cNvPr id="7" name="Image 17">
          <a:extLst>
            <a:ext uri="{FF2B5EF4-FFF2-40B4-BE49-F238E27FC236}">
              <a16:creationId xmlns:a16="http://schemas.microsoft.com/office/drawing/2014/main" id="{7522FE3C-D09C-4F5A-AC90-4190BAF6D75A}"/>
            </a:ext>
            <a:ext uri="{147F2762-F138-4A5C-976F-8EAC2B608ADB}">
              <a16:predDERef xmlns:a16="http://schemas.microsoft.com/office/drawing/2014/main" pred="{6269537A-5F4E-4BD9-B8E9-EFD70E4C7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48" y="8730204"/>
          <a:ext cx="283211" cy="17350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" name="Picture 4">
          <a:extLst>
            <a:ext uri="{FF2B5EF4-FFF2-40B4-BE49-F238E27FC236}">
              <a16:creationId xmlns:a16="http://schemas.microsoft.com/office/drawing/2014/main" id="{F7584236-C7D2-4E0D-A0CA-F112638C614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" name="Image 21">
          <a:extLst>
            <a:ext uri="{FF2B5EF4-FFF2-40B4-BE49-F238E27FC236}">
              <a16:creationId xmlns:a16="http://schemas.microsoft.com/office/drawing/2014/main" id="{FA6DC86F-371E-4A08-BB07-B5FB073AE0C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CF2275BB-782D-48FB-AE5E-12B1042B444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24">
          <a:extLst>
            <a:ext uri="{FF2B5EF4-FFF2-40B4-BE49-F238E27FC236}">
              <a16:creationId xmlns:a16="http://schemas.microsoft.com/office/drawing/2014/main" id="{2EA5E3A6-F90E-411C-A4C0-D2FD276E743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C0821878-0372-42AD-B45F-0999C2BADAB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26">
          <a:extLst>
            <a:ext uri="{FF2B5EF4-FFF2-40B4-BE49-F238E27FC236}">
              <a16:creationId xmlns:a16="http://schemas.microsoft.com/office/drawing/2014/main" id="{36957DED-1818-43C2-B92E-C06BA8A8B81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" name="Picture 4">
          <a:extLst>
            <a:ext uri="{FF2B5EF4-FFF2-40B4-BE49-F238E27FC236}">
              <a16:creationId xmlns:a16="http://schemas.microsoft.com/office/drawing/2014/main" id="{66E138AC-3FAF-436A-884E-803339DB651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" name="Image 27">
          <a:extLst>
            <a:ext uri="{FF2B5EF4-FFF2-40B4-BE49-F238E27FC236}">
              <a16:creationId xmlns:a16="http://schemas.microsoft.com/office/drawing/2014/main" id="{195F06E4-6217-491F-A7A9-A501FAC3F92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" name="Picture 4">
          <a:extLst>
            <a:ext uri="{FF2B5EF4-FFF2-40B4-BE49-F238E27FC236}">
              <a16:creationId xmlns:a16="http://schemas.microsoft.com/office/drawing/2014/main" id="{72FD5D77-7552-429F-A790-28E961306EE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" name="Image 29">
          <a:extLst>
            <a:ext uri="{FF2B5EF4-FFF2-40B4-BE49-F238E27FC236}">
              <a16:creationId xmlns:a16="http://schemas.microsoft.com/office/drawing/2014/main" id="{335A6200-2121-4548-A2DB-75ED50AC661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F34E6B5C-133D-41FD-871E-C2FEA3FF0C2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33">
          <a:extLst>
            <a:ext uri="{FF2B5EF4-FFF2-40B4-BE49-F238E27FC236}">
              <a16:creationId xmlns:a16="http://schemas.microsoft.com/office/drawing/2014/main" id="{79658672-28F0-4F01-BCEC-DB56F464B5A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35F70884-47B4-45E7-AF2D-F12D6CB637B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36">
          <a:extLst>
            <a:ext uri="{FF2B5EF4-FFF2-40B4-BE49-F238E27FC236}">
              <a16:creationId xmlns:a16="http://schemas.microsoft.com/office/drawing/2014/main" id="{154034D2-CC86-44CB-AEB7-90D90BE816B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C33B91E-D47A-402D-8491-AA60A4AB5E7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38">
          <a:extLst>
            <a:ext uri="{FF2B5EF4-FFF2-40B4-BE49-F238E27FC236}">
              <a16:creationId xmlns:a16="http://schemas.microsoft.com/office/drawing/2014/main" id="{FF72B610-FADD-491F-9208-A6270E56F1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1290</xdr:rowOff>
    </xdr:to>
    <xdr:pic>
      <xdr:nvPicPr>
        <xdr:cNvPr id="26" name="Image 35">
          <a:extLst>
            <a:ext uri="{FF2B5EF4-FFF2-40B4-BE49-F238E27FC236}">
              <a16:creationId xmlns:a16="http://schemas.microsoft.com/office/drawing/2014/main" id="{7157696F-F28E-4FFD-93F2-D746D66886A9}"/>
            </a:ext>
            <a:ext uri="{147F2762-F138-4A5C-976F-8EAC2B608ADB}">
              <a16:predDERef xmlns:a16="http://schemas.microsoft.com/office/drawing/2014/main" pred="{FF72B610-FADD-491F-9208-A6270E56F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325" y="7483772"/>
          <a:ext cx="299443" cy="2518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27" name="Image 40">
          <a:extLst>
            <a:ext uri="{FF2B5EF4-FFF2-40B4-BE49-F238E27FC236}">
              <a16:creationId xmlns:a16="http://schemas.microsoft.com/office/drawing/2014/main" id="{B3BD6195-A820-4EC5-B227-8355C9C3C620}"/>
            </a:ext>
            <a:ext uri="{147F2762-F138-4A5C-976F-8EAC2B608ADB}">
              <a16:predDERef xmlns:a16="http://schemas.microsoft.com/office/drawing/2014/main" pred="{7157696F-F28E-4FFD-93F2-D746D6688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4" y="7162800"/>
          <a:ext cx="254483" cy="17209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4AE5A53F-ACD3-4D8C-9D85-9429BD48D06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42">
          <a:extLst>
            <a:ext uri="{FF2B5EF4-FFF2-40B4-BE49-F238E27FC236}">
              <a16:creationId xmlns:a16="http://schemas.microsoft.com/office/drawing/2014/main" id="{447EB8DB-71BC-4D7E-BC27-9FDE77C396E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7A70A761-FE03-474D-A0E2-0499B1F5E4D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44">
          <a:extLst>
            <a:ext uri="{FF2B5EF4-FFF2-40B4-BE49-F238E27FC236}">
              <a16:creationId xmlns:a16="http://schemas.microsoft.com/office/drawing/2014/main" id="{32544863-A0C1-44BC-B8B9-05BD03D9D9A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952CF376-03CE-4E97-A85A-C262794BA19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46">
          <a:extLst>
            <a:ext uri="{FF2B5EF4-FFF2-40B4-BE49-F238E27FC236}">
              <a16:creationId xmlns:a16="http://schemas.microsoft.com/office/drawing/2014/main" id="{5766286C-036D-40BB-8B70-83F0F2DD381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ED3022EA-9F7F-4C13-9643-DF7A7C3E9E5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50">
          <a:extLst>
            <a:ext uri="{FF2B5EF4-FFF2-40B4-BE49-F238E27FC236}">
              <a16:creationId xmlns:a16="http://schemas.microsoft.com/office/drawing/2014/main" id="{19A9A18C-9BBA-410D-A3A9-732B4AC77B5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03D047B3-6771-4A17-A9CB-2B006DB7EEE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52">
          <a:extLst>
            <a:ext uri="{FF2B5EF4-FFF2-40B4-BE49-F238E27FC236}">
              <a16:creationId xmlns:a16="http://schemas.microsoft.com/office/drawing/2014/main" id="{EB566571-3B0C-40E8-87B6-D9F0F1D0A0F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0216CF78-4700-42C6-9807-A42E4EF5E43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54">
          <a:extLst>
            <a:ext uri="{FF2B5EF4-FFF2-40B4-BE49-F238E27FC236}">
              <a16:creationId xmlns:a16="http://schemas.microsoft.com/office/drawing/2014/main" id="{E9BB90CF-A631-4F91-9D8F-79EDCA72F26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02484EFB-9F82-462E-9563-C0EB84FD39D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56">
          <a:extLst>
            <a:ext uri="{FF2B5EF4-FFF2-40B4-BE49-F238E27FC236}">
              <a16:creationId xmlns:a16="http://schemas.microsoft.com/office/drawing/2014/main" id="{4099EC9E-028C-4D9A-8205-E98455F3A01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A47E072D-2CAD-4E43-9D41-535A82F6E2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58">
          <a:extLst>
            <a:ext uri="{FF2B5EF4-FFF2-40B4-BE49-F238E27FC236}">
              <a16:creationId xmlns:a16="http://schemas.microsoft.com/office/drawing/2014/main" id="{60B3B988-8B5E-420F-B834-EE7B360BCFC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65F3B2DE-8471-4B14-8194-FEA532186D2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60">
          <a:extLst>
            <a:ext uri="{FF2B5EF4-FFF2-40B4-BE49-F238E27FC236}">
              <a16:creationId xmlns:a16="http://schemas.microsoft.com/office/drawing/2014/main" id="{D0E34545-A966-4929-9053-1C536AB3F56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3EB78684-4FCC-40E8-9AB2-D3BC9945A9B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62">
          <a:extLst>
            <a:ext uri="{FF2B5EF4-FFF2-40B4-BE49-F238E27FC236}">
              <a16:creationId xmlns:a16="http://schemas.microsoft.com/office/drawing/2014/main" id="{7B9D5402-7416-49FD-9ECB-AF78AA14122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B9D19C55-EF6E-4E86-B59E-5F5E9CFACAF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64">
          <a:extLst>
            <a:ext uri="{FF2B5EF4-FFF2-40B4-BE49-F238E27FC236}">
              <a16:creationId xmlns:a16="http://schemas.microsoft.com/office/drawing/2014/main" id="{1112A041-A7DE-4843-9BC3-177DCA5C5CE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54940E04-F5F3-4B4A-9D55-C0B66C8F716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66">
          <a:extLst>
            <a:ext uri="{FF2B5EF4-FFF2-40B4-BE49-F238E27FC236}">
              <a16:creationId xmlns:a16="http://schemas.microsoft.com/office/drawing/2014/main" id="{6E1BAE3C-4692-4B72-AF9E-4E953419FA4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155" y="0"/>
          <a:ext cx="708075" cy="416560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52" name="ZoneTexte 3">
          <a:extLst>
            <a:ext uri="{FF2B5EF4-FFF2-40B4-BE49-F238E27FC236}">
              <a16:creationId xmlns:a16="http://schemas.microsoft.com/office/drawing/2014/main" id="{EE5D71D6-8398-44D9-B209-C20C9A5335D4}"/>
            </a:ext>
            <a:ext uri="{147F2762-F138-4A5C-976F-8EAC2B608ADB}">
              <a16:predDERef xmlns:a16="http://schemas.microsoft.com/office/drawing/2014/main" pred="{6E1BAE3C-4692-4B72-AF9E-4E953419FA46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53" name="ZoneTexte 3">
          <a:extLst>
            <a:ext uri="{FF2B5EF4-FFF2-40B4-BE49-F238E27FC236}">
              <a16:creationId xmlns:a16="http://schemas.microsoft.com/office/drawing/2014/main" id="{62D68D13-153A-444E-BC05-74279983827D}"/>
            </a:ext>
            <a:ext uri="{147F2762-F138-4A5C-976F-8EAC2B608ADB}">
              <a16:predDERef xmlns:a16="http://schemas.microsoft.com/office/drawing/2014/main" pred="{EE5D71D6-8398-44D9-B209-C20C9A5335D4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54" name="ZoneTexte 3">
          <a:extLst>
            <a:ext uri="{FF2B5EF4-FFF2-40B4-BE49-F238E27FC236}">
              <a16:creationId xmlns:a16="http://schemas.microsoft.com/office/drawing/2014/main" id="{20CE1315-5356-4DCC-BFC6-A6D70A786AC8}"/>
            </a:ext>
            <a:ext uri="{147F2762-F138-4A5C-976F-8EAC2B608ADB}">
              <a16:predDERef xmlns:a16="http://schemas.microsoft.com/office/drawing/2014/main" pred="{62D68D13-153A-444E-BC05-74279983827D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55" name="ZoneTexte 3">
          <a:extLst>
            <a:ext uri="{FF2B5EF4-FFF2-40B4-BE49-F238E27FC236}">
              <a16:creationId xmlns:a16="http://schemas.microsoft.com/office/drawing/2014/main" id="{074FC646-84EE-4E87-AE23-C92D0440629F}"/>
            </a:ext>
            <a:ext uri="{147F2762-F138-4A5C-976F-8EAC2B608ADB}">
              <a16:predDERef xmlns:a16="http://schemas.microsoft.com/office/drawing/2014/main" pred="{20CE1315-5356-4DCC-BFC6-A6D70A786AC8}"/>
            </a:ext>
          </a:extLst>
        </xdr:cNvPr>
        <xdr:cNvSpPr txBox="1"/>
      </xdr:nvSpPr>
      <xdr:spPr>
        <a:xfrm>
          <a:off x="3950632" y="6585554"/>
          <a:ext cx="48591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375682</xdr:colOff>
      <xdr:row>0</xdr:row>
      <xdr:rowOff>123264</xdr:rowOff>
    </xdr:from>
    <xdr:to>
      <xdr:col>4</xdr:col>
      <xdr:colOff>1427910</xdr:colOff>
      <xdr:row>2</xdr:row>
      <xdr:rowOff>263337</xdr:rowOff>
    </xdr:to>
    <xdr:pic>
      <xdr:nvPicPr>
        <xdr:cNvPr id="58" name="Image 57" descr="Le cédrat Corse ou Citrus Medica - Corsicatours">
          <a:extLst>
            <a:ext uri="{FF2B5EF4-FFF2-40B4-BE49-F238E27FC236}">
              <a16:creationId xmlns:a16="http://schemas.microsoft.com/office/drawing/2014/main" id="{B557E926-3418-4783-8474-BCF9ABB5D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7917" y="123264"/>
          <a:ext cx="1128428" cy="750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37BF1968-980A-435A-9F9C-0F2A539175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9">
          <a:extLst>
            <a:ext uri="{FF2B5EF4-FFF2-40B4-BE49-F238E27FC236}">
              <a16:creationId xmlns:a16="http://schemas.microsoft.com/office/drawing/2014/main" id="{B7EA9854-5281-4CFF-A212-6AB43661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B2E55FCC-0F6B-4E44-AC16-74160F8087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61">
          <a:extLst>
            <a:ext uri="{FF2B5EF4-FFF2-40B4-BE49-F238E27FC236}">
              <a16:creationId xmlns:a16="http://schemas.microsoft.com/office/drawing/2014/main" id="{40793F1A-CDF0-49AD-B936-685340387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B923EEC3-B1FC-466E-ADE2-872B833206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" name="Image 63">
          <a:extLst>
            <a:ext uri="{FF2B5EF4-FFF2-40B4-BE49-F238E27FC236}">
              <a16:creationId xmlns:a16="http://schemas.microsoft.com/office/drawing/2014/main" id="{20828BA1-B5DD-428D-ADF6-C95BE6F83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8CCDD38C-07F0-4240-8430-F0ED35AB2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5">
          <a:extLst>
            <a:ext uri="{FF2B5EF4-FFF2-40B4-BE49-F238E27FC236}">
              <a16:creationId xmlns:a16="http://schemas.microsoft.com/office/drawing/2014/main" id="{30E8C6F0-114C-4C0C-B7A7-E5E8EA0C3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25BA2676-7896-4DA5-ACC0-5F9BC1968D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7">
          <a:extLst>
            <a:ext uri="{FF2B5EF4-FFF2-40B4-BE49-F238E27FC236}">
              <a16:creationId xmlns:a16="http://schemas.microsoft.com/office/drawing/2014/main" id="{84D18EC7-1B8B-4460-ABD6-F74A230BC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05451520-FAAB-459E-B909-3F51978709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9">
          <a:extLst>
            <a:ext uri="{FF2B5EF4-FFF2-40B4-BE49-F238E27FC236}">
              <a16:creationId xmlns:a16="http://schemas.microsoft.com/office/drawing/2014/main" id="{324F836F-CADA-4806-AEC1-E5F25CC17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8DAE9ECA-4ABF-43D7-AA26-67311AAFF9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" name="Image 71">
          <a:extLst>
            <a:ext uri="{FF2B5EF4-FFF2-40B4-BE49-F238E27FC236}">
              <a16:creationId xmlns:a16="http://schemas.microsoft.com/office/drawing/2014/main" id="{C9F4588F-8DE2-423F-8900-C04C70FBE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251CAD45-6AF0-4208-9A57-98D9301D14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" name="Image 73">
          <a:extLst>
            <a:ext uri="{FF2B5EF4-FFF2-40B4-BE49-F238E27FC236}">
              <a16:creationId xmlns:a16="http://schemas.microsoft.com/office/drawing/2014/main" id="{90CF21C5-1C47-4B66-A0DE-3B4A5B95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E76BD902-2DCD-4EB9-8765-102423C13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" name="Image 75">
          <a:extLst>
            <a:ext uri="{FF2B5EF4-FFF2-40B4-BE49-F238E27FC236}">
              <a16:creationId xmlns:a16="http://schemas.microsoft.com/office/drawing/2014/main" id="{2439421F-1379-4AB4-9B70-1E65A57C6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0B36E605-AE48-4CD2-A334-7739D27C9D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" name="Image 77">
          <a:extLst>
            <a:ext uri="{FF2B5EF4-FFF2-40B4-BE49-F238E27FC236}">
              <a16:creationId xmlns:a16="http://schemas.microsoft.com/office/drawing/2014/main" id="{B9EBF41D-3F83-4DFC-A159-48E895480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99E1151C-0438-4A34-98F2-19563A3F00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" name="Image 79">
          <a:extLst>
            <a:ext uri="{FF2B5EF4-FFF2-40B4-BE49-F238E27FC236}">
              <a16:creationId xmlns:a16="http://schemas.microsoft.com/office/drawing/2014/main" id="{2B5155AE-53B3-4B4E-886F-7277BD88F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24B91228-F8F9-45BA-8E28-BBAF4A0A36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" name="Image 81">
          <a:extLst>
            <a:ext uri="{FF2B5EF4-FFF2-40B4-BE49-F238E27FC236}">
              <a16:creationId xmlns:a16="http://schemas.microsoft.com/office/drawing/2014/main" id="{BE424DDE-7A76-4F77-ACB2-CD9A1D561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968F9CB5-23ED-4014-9B24-40BE87D761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" name="Image 83">
          <a:extLst>
            <a:ext uri="{FF2B5EF4-FFF2-40B4-BE49-F238E27FC236}">
              <a16:creationId xmlns:a16="http://schemas.microsoft.com/office/drawing/2014/main" id="{DB57D157-9BD9-48A6-A14E-110B8C69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7474318E-4F6D-444C-9694-616C596BF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" name="Image 85">
          <a:extLst>
            <a:ext uri="{FF2B5EF4-FFF2-40B4-BE49-F238E27FC236}">
              <a16:creationId xmlns:a16="http://schemas.microsoft.com/office/drawing/2014/main" id="{752470C4-2737-4137-998D-F3CEE43DA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ED307AB5-2DD4-46DC-B4B8-0EDC180E7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" name="Image 87">
          <a:extLst>
            <a:ext uri="{FF2B5EF4-FFF2-40B4-BE49-F238E27FC236}">
              <a16:creationId xmlns:a16="http://schemas.microsoft.com/office/drawing/2014/main" id="{1ED9B3BB-5242-4207-8790-93A31532F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D296B10E-750A-44E7-9E06-6F2DD02314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" name="Image 89">
          <a:extLst>
            <a:ext uri="{FF2B5EF4-FFF2-40B4-BE49-F238E27FC236}">
              <a16:creationId xmlns:a16="http://schemas.microsoft.com/office/drawing/2014/main" id="{14CA12E7-9A9C-4FA9-B1A6-3FBA03C7D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A0CB796D-C122-4B81-9AD4-D87C100457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E8AE2F92-6D3D-40FD-B318-3DBF208B9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9FF040DA-8E59-4DCE-B2E5-0E2285D98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" name="Image 93">
          <a:extLst>
            <a:ext uri="{FF2B5EF4-FFF2-40B4-BE49-F238E27FC236}">
              <a16:creationId xmlns:a16="http://schemas.microsoft.com/office/drawing/2014/main" id="{754AD7C0-59C5-48DB-BEC9-6BB7F806D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94DA094B-6BB5-440F-BA78-A393096B6C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" name="Image 95">
          <a:extLst>
            <a:ext uri="{FF2B5EF4-FFF2-40B4-BE49-F238E27FC236}">
              <a16:creationId xmlns:a16="http://schemas.microsoft.com/office/drawing/2014/main" id="{E9300F41-651D-4CA9-A846-8BD715D7A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292C5EB8-D784-4286-9689-66BD4B7AED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" name="Image 97">
          <a:extLst>
            <a:ext uri="{FF2B5EF4-FFF2-40B4-BE49-F238E27FC236}">
              <a16:creationId xmlns:a16="http://schemas.microsoft.com/office/drawing/2014/main" id="{CE82C9FC-3534-4DB3-ACEB-37C3E1C3C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9648288C-5EFA-4B58-916C-B574976274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" name="Image 100">
          <a:extLst>
            <a:ext uri="{FF2B5EF4-FFF2-40B4-BE49-F238E27FC236}">
              <a16:creationId xmlns:a16="http://schemas.microsoft.com/office/drawing/2014/main" id="{DC8A8BC7-168B-4185-BC90-11EE8DAEF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2F26C162-F0EA-44DE-BFC2-EA9DAD2C87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" name="Image 102">
          <a:extLst>
            <a:ext uri="{FF2B5EF4-FFF2-40B4-BE49-F238E27FC236}">
              <a16:creationId xmlns:a16="http://schemas.microsoft.com/office/drawing/2014/main" id="{994A1480-D336-4889-96E1-CE5FE1015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894C146F-3086-4560-8D50-378824C0B7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" name="Image 104">
          <a:extLst>
            <a:ext uri="{FF2B5EF4-FFF2-40B4-BE49-F238E27FC236}">
              <a16:creationId xmlns:a16="http://schemas.microsoft.com/office/drawing/2014/main" id="{2E8975BA-33F7-4830-A72A-518A555E9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AEFB4CA5-0C8D-4FF1-90A1-0D530FB88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" name="Image 106">
          <a:extLst>
            <a:ext uri="{FF2B5EF4-FFF2-40B4-BE49-F238E27FC236}">
              <a16:creationId xmlns:a16="http://schemas.microsoft.com/office/drawing/2014/main" id="{9BDF2CC9-B6F6-4429-97FA-9882A5B78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8AD3151C-A800-40FF-8F57-A1DF52B6C1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" name="Image 108">
          <a:extLst>
            <a:ext uri="{FF2B5EF4-FFF2-40B4-BE49-F238E27FC236}">
              <a16:creationId xmlns:a16="http://schemas.microsoft.com/office/drawing/2014/main" id="{2A8C7EF7-5C30-409D-941F-B09AA6DEF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66D2AEB7-14A8-40BB-B755-70B6B8759A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" name="Image 110">
          <a:extLst>
            <a:ext uri="{FF2B5EF4-FFF2-40B4-BE49-F238E27FC236}">
              <a16:creationId xmlns:a16="http://schemas.microsoft.com/office/drawing/2014/main" id="{A4A8483B-91C7-45A2-BDC0-0DBC80839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9CE6F26A-3DF4-44D4-B794-5A2985C54F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" name="Image 112">
          <a:extLst>
            <a:ext uri="{FF2B5EF4-FFF2-40B4-BE49-F238E27FC236}">
              <a16:creationId xmlns:a16="http://schemas.microsoft.com/office/drawing/2014/main" id="{5C59AEE4-20A4-4724-9E5E-10B7F4CEC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43114BF0-DC60-4746-B873-973F40B82E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" name="Image 114">
          <a:extLst>
            <a:ext uri="{FF2B5EF4-FFF2-40B4-BE49-F238E27FC236}">
              <a16:creationId xmlns:a16="http://schemas.microsoft.com/office/drawing/2014/main" id="{88E1EB50-4CC6-4CFB-BE51-90D2CC863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DA1CFE80-8775-48D6-8E90-8A5085E402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" name="Image 116">
          <a:extLst>
            <a:ext uri="{FF2B5EF4-FFF2-40B4-BE49-F238E27FC236}">
              <a16:creationId xmlns:a16="http://schemas.microsoft.com/office/drawing/2014/main" id="{1C0CB82B-9129-4ABF-8344-E5075950B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8C7BBD83-09FC-4669-AC56-D8E02856C8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" name="Image 118">
          <a:extLst>
            <a:ext uri="{FF2B5EF4-FFF2-40B4-BE49-F238E27FC236}">
              <a16:creationId xmlns:a16="http://schemas.microsoft.com/office/drawing/2014/main" id="{9AF28E07-05DB-407C-A2C6-FCF875377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C83DE101-7B8A-4ED9-82A5-7819B8742B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" name="Image 120">
          <a:extLst>
            <a:ext uri="{FF2B5EF4-FFF2-40B4-BE49-F238E27FC236}">
              <a16:creationId xmlns:a16="http://schemas.microsoft.com/office/drawing/2014/main" id="{3BBD3807-99C9-4A25-9470-6F280A539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53A57F55-D33D-433A-AA5D-6A1F18088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" name="Image 122">
          <a:extLst>
            <a:ext uri="{FF2B5EF4-FFF2-40B4-BE49-F238E27FC236}">
              <a16:creationId xmlns:a16="http://schemas.microsoft.com/office/drawing/2014/main" id="{D29F7E5F-413B-4F3E-B710-F488645D5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C3F93BB3-79D8-4B91-B87D-2910751B7B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" name="Image 124">
          <a:extLst>
            <a:ext uri="{FF2B5EF4-FFF2-40B4-BE49-F238E27FC236}">
              <a16:creationId xmlns:a16="http://schemas.microsoft.com/office/drawing/2014/main" id="{D552D6FC-687E-45C2-BE51-D5F9DF487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DCDEEE80-F11D-4130-922D-0E248EE2AE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2B77F3E4-5299-42B3-B7D3-8145AAEF91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AF1CA22B-A018-4063-A42F-3AB26A151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D53FEC95-DC02-46EE-9689-91AD6F4C0A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CB3952BD-0778-4C8A-990F-BD9CC4E8C2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17B75422-A933-4EA4-BA17-874DFFA73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3A4940BF-C39F-4C67-BA6B-4DB5B33BB8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73ADC341-D5D6-4449-84B9-74DC0A6CC2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0B04EB2B-FFD3-4B16-A2A5-B3462F22A7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3EE82F8D-5134-4990-99FC-6E8784B5D2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6D9F4AD1-57DC-4C5E-9346-73F2E4FE6D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344360D1-A6DC-4783-9ADF-CF5567662C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DE5ED105-0603-4BF5-8910-50410E01FA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14F2CCC0-CE75-4D3C-8396-8C4A360289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0DB0B7E5-6115-4055-BE49-09D94B3077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E9A86E23-2245-4F38-BA82-C9DD1DE4B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07A0C8EA-27DC-44B0-9CF8-6EEB3289B1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AE2B2945-A111-4793-9EE7-7DDAD3CB1A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CC52E475-763F-4EC2-AE09-F81E0DE170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8379A10D-DC2B-41CD-9136-7618303168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D544CA59-57A6-46F9-8F7F-D06853A81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" name="Image 146">
          <a:extLst>
            <a:ext uri="{FF2B5EF4-FFF2-40B4-BE49-F238E27FC236}">
              <a16:creationId xmlns:a16="http://schemas.microsoft.com/office/drawing/2014/main" id="{86A62834-8D68-4858-84CC-D8F0F9667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0B78407B-C9F5-4F60-849A-37CFA72569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" name="Image 148">
          <a:extLst>
            <a:ext uri="{FF2B5EF4-FFF2-40B4-BE49-F238E27FC236}">
              <a16:creationId xmlns:a16="http://schemas.microsoft.com/office/drawing/2014/main" id="{43EBECD2-CDA6-40DC-AEC2-13FDF9289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02A0555D-EE06-4253-94DB-1D53F63BF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" name="Image 150">
          <a:extLst>
            <a:ext uri="{FF2B5EF4-FFF2-40B4-BE49-F238E27FC236}">
              <a16:creationId xmlns:a16="http://schemas.microsoft.com/office/drawing/2014/main" id="{E9EBF445-EECE-41D0-86A4-DBA4BF6DC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B1EE2CD2-6BEA-4A85-A157-D64BDB4890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" name="Image 152">
          <a:extLst>
            <a:ext uri="{FF2B5EF4-FFF2-40B4-BE49-F238E27FC236}">
              <a16:creationId xmlns:a16="http://schemas.microsoft.com/office/drawing/2014/main" id="{2A065EE5-C439-49B6-B45D-E2D07B11D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9117D6DD-5EA7-4C8F-A61C-5AF36E01F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" name="Image 154">
          <a:extLst>
            <a:ext uri="{FF2B5EF4-FFF2-40B4-BE49-F238E27FC236}">
              <a16:creationId xmlns:a16="http://schemas.microsoft.com/office/drawing/2014/main" id="{4D9D4D46-AC92-4DBE-9B51-3F3D08884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C25D2BF0-454F-4E2F-8915-42ED482109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" name="Image 156">
          <a:extLst>
            <a:ext uri="{FF2B5EF4-FFF2-40B4-BE49-F238E27FC236}">
              <a16:creationId xmlns:a16="http://schemas.microsoft.com/office/drawing/2014/main" id="{62C78688-803A-490B-A948-CDA63C245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937C7DED-3C55-4E29-B01E-0F7C350B55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" name="Image 158">
          <a:extLst>
            <a:ext uri="{FF2B5EF4-FFF2-40B4-BE49-F238E27FC236}">
              <a16:creationId xmlns:a16="http://schemas.microsoft.com/office/drawing/2014/main" id="{2A68AC7D-C0AC-4898-B0BD-5BC991F80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50D63933-FD66-4C32-99DC-86739D88D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" name="Image 160">
          <a:extLst>
            <a:ext uri="{FF2B5EF4-FFF2-40B4-BE49-F238E27FC236}">
              <a16:creationId xmlns:a16="http://schemas.microsoft.com/office/drawing/2014/main" id="{98110D7F-B6C1-4CB5-8042-914010BD0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75303609-CD1E-47BA-9BDD-5860A2A25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" name="Image 162">
          <a:extLst>
            <a:ext uri="{FF2B5EF4-FFF2-40B4-BE49-F238E27FC236}">
              <a16:creationId xmlns:a16="http://schemas.microsoft.com/office/drawing/2014/main" id="{17848E48-B729-433A-9A8E-05CF601C7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" name="Picture 4">
          <a:extLst>
            <a:ext uri="{FF2B5EF4-FFF2-40B4-BE49-F238E27FC236}">
              <a16:creationId xmlns:a16="http://schemas.microsoft.com/office/drawing/2014/main" id="{5B05ABA6-58C9-4D21-B09C-DDAB607420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" name="Image 164">
          <a:extLst>
            <a:ext uri="{FF2B5EF4-FFF2-40B4-BE49-F238E27FC236}">
              <a16:creationId xmlns:a16="http://schemas.microsoft.com/office/drawing/2014/main" id="{1D5530F6-331B-460C-9C88-CBDB158C5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D607326F-430F-4945-BCE2-BAEED6AED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" name="Image 166">
          <a:extLst>
            <a:ext uri="{FF2B5EF4-FFF2-40B4-BE49-F238E27FC236}">
              <a16:creationId xmlns:a16="http://schemas.microsoft.com/office/drawing/2014/main" id="{415D456D-5C19-4A3A-8D26-3CC8B154D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46838A6F-B7D2-4E3D-A00F-7F82D5135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" name="Image 168">
          <a:extLst>
            <a:ext uri="{FF2B5EF4-FFF2-40B4-BE49-F238E27FC236}">
              <a16:creationId xmlns:a16="http://schemas.microsoft.com/office/drawing/2014/main" id="{19C18860-A792-45C0-8F48-1DABC7710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8DF09DA2-5C2F-4299-B33E-F863CC432A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" name="Image 170">
          <a:extLst>
            <a:ext uri="{FF2B5EF4-FFF2-40B4-BE49-F238E27FC236}">
              <a16:creationId xmlns:a16="http://schemas.microsoft.com/office/drawing/2014/main" id="{291C3D9A-FD88-4392-9635-F4C97BF51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404C66CF-0D56-4929-871F-B4BD8050A3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" name="Image 172">
          <a:extLst>
            <a:ext uri="{FF2B5EF4-FFF2-40B4-BE49-F238E27FC236}">
              <a16:creationId xmlns:a16="http://schemas.microsoft.com/office/drawing/2014/main" id="{C07A04D0-3565-4C64-8F73-9F9D8F4AC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778DE44C-8F40-46E5-97F9-28D5295296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" name="Image 174">
          <a:extLst>
            <a:ext uri="{FF2B5EF4-FFF2-40B4-BE49-F238E27FC236}">
              <a16:creationId xmlns:a16="http://schemas.microsoft.com/office/drawing/2014/main" id="{726B15FB-1708-43FF-92A5-C299CC877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CB1C6817-6DEA-45CB-BD92-8D11AFE74A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" name="Image 176">
          <a:extLst>
            <a:ext uri="{FF2B5EF4-FFF2-40B4-BE49-F238E27FC236}">
              <a16:creationId xmlns:a16="http://schemas.microsoft.com/office/drawing/2014/main" id="{2800652E-0434-4ED1-B5AF-D43AB1A1D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F2E1A08A-7F9A-4B38-A5A6-4FB03A422A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" name="Image 178">
          <a:extLst>
            <a:ext uri="{FF2B5EF4-FFF2-40B4-BE49-F238E27FC236}">
              <a16:creationId xmlns:a16="http://schemas.microsoft.com/office/drawing/2014/main" id="{D456CCE5-8CD0-4690-88C6-12B8C78EC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F88FB2A6-6E50-4239-849C-6A12B4E186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180">
          <a:extLst>
            <a:ext uri="{FF2B5EF4-FFF2-40B4-BE49-F238E27FC236}">
              <a16:creationId xmlns:a16="http://schemas.microsoft.com/office/drawing/2014/main" id="{836C245E-6A1E-466E-90C3-762CEE28D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55873F59-0FB7-46A2-A64B-7EAB9A11EC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182">
          <a:extLst>
            <a:ext uri="{FF2B5EF4-FFF2-40B4-BE49-F238E27FC236}">
              <a16:creationId xmlns:a16="http://schemas.microsoft.com/office/drawing/2014/main" id="{D77730D5-43A1-40D5-B144-19EB2BE9D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C02E1925-6147-46ED-AC34-4A44DB6479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184">
          <a:extLst>
            <a:ext uri="{FF2B5EF4-FFF2-40B4-BE49-F238E27FC236}">
              <a16:creationId xmlns:a16="http://schemas.microsoft.com/office/drawing/2014/main" id="{F3B29B4F-C061-4320-B14C-AA8C22CAE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6D506568-6778-43FF-921F-D2464D5971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FE447A47-6BBC-40BC-9696-AFBB7E8334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B15D13E3-9978-4972-ADEE-AFDA12DA17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ACED3769-3FB5-4E39-A5B2-4723F0FB30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B41D1EB3-5633-40BC-96F7-7F7A417008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4C735F0-D03C-4B24-AAFB-739954D3A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6DB97001-8A8B-421E-8000-409C24BAA2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8EAE13BA-3324-401F-B8DE-388D75B139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6157A6C7-8825-4F61-B593-1E1047978E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3627AC91-2260-4AC6-8F12-64C2C96F6A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3D871B6A-B437-462A-BA1B-80745E0EBA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B14488FC-6C67-4288-87F9-DEDDA34844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F0CB368B-74E1-410A-B28A-2734843932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2B14B6F5-0E19-42E3-8E05-E44E9B2CEF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D1607F49-FF82-45C3-A6A3-0713C7F51B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AA5F2985-5C62-46DD-BBE7-88557A53E2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FCDB1C29-4FE4-4648-919A-9CEB76101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DF8DF622-70F0-4EA1-8A4C-61885319D9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7F67563C-5F81-4E48-ABB0-CABB4A4B2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0C708E66-A6C8-401C-80A3-704E43E13B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AE9CE9CF-F89A-4347-BE38-9DED291061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2C299A27-5C30-443D-853E-6DF4553F28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1D3F71C9-0695-41CC-8355-1F4E47936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BA26A5FD-DA6B-475F-9E60-BF2D6F900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C835F7B5-E01B-42E2-8B74-7DF01B8DA0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71C2CDC4-639F-482B-BAC1-F240DDAF61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7E87DE5B-1135-4615-9DCF-EACC1AFB6C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3ACBB958-4091-465A-BCFE-BFEEDE2CD3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B379B590-3D88-450A-BFB4-2F0594F41C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D9875874-1F15-4A97-81CD-619E67C879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310F8697-0AA8-4C4C-9803-E2A3D03413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217FE1A8-76AD-40ED-9CF9-9F702914F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53DE185F-49F7-4295-81F5-3755FA67EA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04B92F8C-B320-4005-A83E-EB89334C4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76F7DA75-1803-47F4-AE25-72B91EF8D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A18D71D5-6B31-4597-90EE-FF9D38ECC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0369DC63-DD74-478F-89D1-64269042B4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633C8CCA-9235-440B-9527-6B1614AFF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35BC7DD0-EF8C-4B4A-A37A-7E1307A5E3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20DBD874-6ECF-4E62-8A6F-DEE750AA3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347420</xdr:colOff>
      <xdr:row>9</xdr:row>
      <xdr:rowOff>273491</xdr:rowOff>
    </xdr:from>
    <xdr:to>
      <xdr:col>0</xdr:col>
      <xdr:colOff>1006485</xdr:colOff>
      <xdr:row>10</xdr:row>
      <xdr:rowOff>44650</xdr:rowOff>
    </xdr:to>
    <xdr:pic>
      <xdr:nvPicPr>
        <xdr:cNvPr id="226" name="Picture 2">
          <a:extLst>
            <a:ext uri="{FF2B5EF4-FFF2-40B4-BE49-F238E27FC236}">
              <a16:creationId xmlns:a16="http://schemas.microsoft.com/office/drawing/2014/main" id="{BE5AFA9F-9A2C-4BC5-A0F5-5964372E2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47420" y="2475671"/>
          <a:ext cx="659065" cy="571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4C8793B0-DA3C-42A7-8A80-AB0C1DB0E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DC227145-A39D-4176-A792-D2FCD05DE2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D579C85C-5487-40E5-8AB6-192D5E7289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413472</xdr:colOff>
      <xdr:row>20</xdr:row>
      <xdr:rowOff>115227</xdr:rowOff>
    </xdr:from>
    <xdr:ext cx="608695" cy="566869"/>
    <xdr:pic>
      <xdr:nvPicPr>
        <xdr:cNvPr id="231" name="Picture 2">
          <a:extLst>
            <a:ext uri="{FF2B5EF4-FFF2-40B4-BE49-F238E27FC236}">
              <a16:creationId xmlns:a16="http://schemas.microsoft.com/office/drawing/2014/main" id="{6FE221FA-97A2-46D3-A56A-01DAA4A86F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413472" y="7636167"/>
          <a:ext cx="608695" cy="566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23804D46-F960-4A12-865B-F467BE438B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99FC7BD8-DA5F-4C0A-BCA4-C10FC06C9A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8701F93B-0388-44C8-B523-5D37DEAF81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8BC87C71-3851-4279-8CCD-793578824F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D7201DF2-ED1B-4641-B13D-2B7D75D7BD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836C56B1-1E46-4676-8F61-4710FAFF27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4740A92A-0118-4F3A-8308-255D383CE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14C073CA-8888-4CEF-8B78-B65919B7AB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F936BD33-24FD-4F45-98E9-368CA36121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A6C07A85-F3FA-491F-B3A8-3EB7B1CA84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5B60CD94-0D54-4CD3-BDF5-5CF11A1A24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306DD3C0-E09F-4623-AD5F-300E793135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C57DA7DB-8532-4A79-9F3A-4D95E40C9F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2ABCE0A9-58F9-4361-B4D0-E6B534BC4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97476E7C-648F-4AE2-8641-4204123BBC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A8E300C2-3304-485D-99C1-A918397CB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B045B4EF-0053-4CED-80EE-F2F11E7DF1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346472</xdr:colOff>
      <xdr:row>16</xdr:row>
      <xdr:rowOff>64576</xdr:rowOff>
    </xdr:from>
    <xdr:ext cx="645489" cy="572873"/>
    <xdr:pic>
      <xdr:nvPicPr>
        <xdr:cNvPr id="249" name="Picture 2">
          <a:extLst>
            <a:ext uri="{FF2B5EF4-FFF2-40B4-BE49-F238E27FC236}">
              <a16:creationId xmlns:a16="http://schemas.microsoft.com/office/drawing/2014/main" id="{37EA836C-EFBE-42AA-9E43-AABAD14E1B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346472" y="6061516"/>
          <a:ext cx="645489" cy="572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364394</xdr:colOff>
      <xdr:row>12</xdr:row>
      <xdr:rowOff>136718</xdr:rowOff>
    </xdr:from>
    <xdr:ext cx="619678" cy="566172"/>
    <xdr:pic>
      <xdr:nvPicPr>
        <xdr:cNvPr id="250" name="Picture 2">
          <a:extLst>
            <a:ext uri="{FF2B5EF4-FFF2-40B4-BE49-F238E27FC236}">
              <a16:creationId xmlns:a16="http://schemas.microsoft.com/office/drawing/2014/main" id="{5F617FCB-2E94-42F1-ABC6-AC0A404E81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64394" y="4708718"/>
          <a:ext cx="619678" cy="566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847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847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B190FD6-0A67-463A-940D-70BDE573F8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F3A94DE9-B1B4-48E5-A7A5-0E7CDE258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FA410D1-F447-EF4A-B047-6B9F28BCC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6F40F052-5565-F645-8C55-C6C5448CE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734F2C2C-6DA1-434D-A47E-28298001D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9B7C4489-0E41-EC45-9C01-5DC74DE2B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B2E43569-D1B2-7445-998A-FB3E1BEF75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1BFA495-9C00-AD4E-8185-05A069144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F2E39759-ADC4-46FE-9D15-D7BF15690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1185AF50-2C51-4D25-B7F9-4EF762474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8E4CB9F8-3819-438F-AB79-62A9343970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A26F820-BB9D-4941-A8CB-122D2E7AF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59577868-204D-4194-8F01-A7FD842AC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36064C58-135E-406F-AD62-3C7E23523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4DC072CB-8171-4E13-91F6-FE1E3CA96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844A4F48-EDDD-4346-A33C-51362F3AC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BD30EF1D-FC70-4152-A079-6FBE48DCF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7B228CB9-E1CA-4E78-AE5D-5AF00D17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BCC7C7BE-F020-4365-A7E9-9E7C39AD07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F28DD2CF-FED7-4919-A1A5-5341F12C3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17C516E5-143B-422E-A858-BB0260860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26B1B836-0FEA-46AD-8F93-5DA336391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DD61C10-7FC3-462A-803D-47AF362D45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7723266A-31F0-4E9A-9B6F-927791A0D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427EF6DD-1514-4AB6-8EBE-3B38D41842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EE521B-4936-400B-B7A9-018407DAE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1F78E1-C225-4BC8-B998-DA219CA12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50E095F3-F694-4C6E-9792-F9000D12C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216BF1F-0638-42BA-8AE3-A1A824D4BC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E6678B27-567E-4B8C-BA38-54DD80354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CA1561-8904-4A81-9B60-E60554D27F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A12E1503-5E95-45A8-9654-857315477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A246A590-1A0A-402F-80EA-9F69E7FA63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7A0ACD86-2673-4506-A1E5-6C2ACA12E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DE71445F-264D-4981-9A57-460FB8E83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CD81AE16-6E37-4D3B-BBB8-92DB440C9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26</xdr:row>
      <xdr:rowOff>168929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9E44881E-78B3-46BE-9A91-421AB6B55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725898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639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FB97D8C4-788F-4B5D-8358-D2A3BF491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71475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639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D8290099-BFCF-4CF5-B0AA-F980CE9FA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71475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347420</xdr:colOff>
      <xdr:row>9</xdr:row>
      <xdr:rowOff>273491</xdr:rowOff>
    </xdr:from>
    <xdr:to>
      <xdr:col>0</xdr:col>
      <xdr:colOff>1006485</xdr:colOff>
      <xdr:row>9</xdr:row>
      <xdr:rowOff>844750</xdr:rowOff>
    </xdr:to>
    <xdr:pic>
      <xdr:nvPicPr>
        <xdr:cNvPr id="86" name="Picture 2">
          <a:extLst>
            <a:ext uri="{FF2B5EF4-FFF2-40B4-BE49-F238E27FC236}">
              <a16:creationId xmlns:a16="http://schemas.microsoft.com/office/drawing/2014/main" id="{CE62978E-197F-4EFA-B19D-50711416B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47420" y="2472405"/>
          <a:ext cx="659065" cy="571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1177470</xdr:colOff>
      <xdr:row>26</xdr:row>
      <xdr:rowOff>7786</xdr:rowOff>
    </xdr:from>
    <xdr:to>
      <xdr:col>0</xdr:col>
      <xdr:colOff>1376651</xdr:colOff>
      <xdr:row>26</xdr:row>
      <xdr:rowOff>174811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07DA8827-A3E4-4DF3-B0CA-FBFD32520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470" y="8944957"/>
          <a:ext cx="237281" cy="1670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918E7B1B-F7DB-4E78-AF5C-3F50D901C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2623EB87-E9CE-42FA-BB1B-14D95F69C0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7BE73C57-B7E7-4E37-8393-022353BDA4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413472</xdr:colOff>
      <xdr:row>20</xdr:row>
      <xdr:rowOff>115227</xdr:rowOff>
    </xdr:from>
    <xdr:ext cx="608695" cy="566869"/>
    <xdr:pic>
      <xdr:nvPicPr>
        <xdr:cNvPr id="94" name="Picture 2">
          <a:extLst>
            <a:ext uri="{FF2B5EF4-FFF2-40B4-BE49-F238E27FC236}">
              <a16:creationId xmlns:a16="http://schemas.microsoft.com/office/drawing/2014/main" id="{9967CEB0-10B1-4F08-AF5B-34F56DD56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413472" y="7648141"/>
          <a:ext cx="608695" cy="566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FB8E4690-7DDB-49AF-9382-8DDA7292D9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3EFA9E0A-A30F-408A-921E-BD00089090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1920A24F-48CE-4117-89EB-F75D33934E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0CE522E3-41F0-4DBB-8B0B-1774FF1B1C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C88B996D-DA97-4EE0-B037-09FB150570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E87B17AA-8675-4C65-B2C3-C6A947D3CD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8FB60E18-85CD-4486-9C5A-2B26EDA759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D5CD5B06-1265-46C1-BCC4-272A960C3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38D9FD9B-E3B6-4FAB-AA88-FA33D8664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14D6364A-A14B-4D28-AF7D-18F8C958BE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69233B8B-356E-4D2C-9463-E33F7598F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8606BB0E-5616-4B4B-B93E-234E7EAEC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33FEE8FE-9219-4D54-8727-6C798B58C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9F55CDF7-3EAF-463C-9928-F2349B8D6B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71BD5127-7647-4E3C-A1A5-DF65FAF3CE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69CFECCD-B83E-4825-A7C9-39BCA1899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6583C089-2845-470C-842B-624F34F66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346472</xdr:colOff>
      <xdr:row>16</xdr:row>
      <xdr:rowOff>64576</xdr:rowOff>
    </xdr:from>
    <xdr:ext cx="645489" cy="572873"/>
    <xdr:pic>
      <xdr:nvPicPr>
        <xdr:cNvPr id="112" name="Picture 2">
          <a:extLst>
            <a:ext uri="{FF2B5EF4-FFF2-40B4-BE49-F238E27FC236}">
              <a16:creationId xmlns:a16="http://schemas.microsoft.com/office/drawing/2014/main" id="{DC36D21A-0437-4ED5-969B-0FE3DF23C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346472" y="6073490"/>
          <a:ext cx="645489" cy="572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364394</xdr:colOff>
      <xdr:row>12</xdr:row>
      <xdr:rowOff>136718</xdr:rowOff>
    </xdr:from>
    <xdr:ext cx="619678" cy="566172"/>
    <xdr:pic>
      <xdr:nvPicPr>
        <xdr:cNvPr id="113" name="Picture 2">
          <a:extLst>
            <a:ext uri="{FF2B5EF4-FFF2-40B4-BE49-F238E27FC236}">
              <a16:creationId xmlns:a16="http://schemas.microsoft.com/office/drawing/2014/main" id="{4047946A-86D7-4587-8A35-E35C5125F9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64394" y="4708718"/>
          <a:ext cx="619678" cy="566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1300847</xdr:colOff>
      <xdr:row>0</xdr:row>
      <xdr:rowOff>127214</xdr:rowOff>
    </xdr:from>
    <xdr:to>
      <xdr:col>2</xdr:col>
      <xdr:colOff>181499</xdr:colOff>
      <xdr:row>2</xdr:row>
      <xdr:rowOff>165314</xdr:rowOff>
    </xdr:to>
    <xdr:pic>
      <xdr:nvPicPr>
        <xdr:cNvPr id="114" name="Image 113" descr="Tout savoir sur le litchi | Potager City">
          <a:extLst>
            <a:ext uri="{FF2B5EF4-FFF2-40B4-BE49-F238E27FC236}">
              <a16:creationId xmlns:a16="http://schemas.microsoft.com/office/drawing/2014/main" id="{1B30B767-93A7-41C6-A703-49C65928F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0305" y="127214"/>
          <a:ext cx="985838" cy="658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22</xdr:row>
      <xdr:rowOff>231931</xdr:rowOff>
    </xdr:from>
    <xdr:to>
      <xdr:col>0</xdr:col>
      <xdr:colOff>599440</xdr:colOff>
      <xdr:row>22</xdr:row>
      <xdr:rowOff>365760</xdr:rowOff>
    </xdr:to>
    <xdr:sp macro="" textlink="">
      <xdr:nvSpPr>
        <xdr:cNvPr id="3" name="ZoneTexte 3">
          <a:extLst>
            <a:ext uri="{FF2B5EF4-FFF2-40B4-BE49-F238E27FC236}">
              <a16:creationId xmlns:a16="http://schemas.microsoft.com/office/drawing/2014/main" id="{F9B0C56B-3326-4BAB-9DEC-008130858485}"/>
            </a:ext>
          </a:extLst>
        </xdr:cNvPr>
        <xdr:cNvSpPr txBox="1"/>
      </xdr:nvSpPr>
      <xdr:spPr>
        <a:xfrm>
          <a:off x="38100" y="794337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545DB2D-5FCE-45E9-AB4A-547503F8E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417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0A89CBD-0592-4F59-8D24-D1CDB355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305800"/>
          <a:ext cx="254483" cy="16828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7A58AB05-0691-4B76-B663-389811FCC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3B7ECDFB-F889-4278-891D-0E0277BF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29F76889-CDCE-49AA-811B-9719CCD468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A5B2640-65BD-4581-8FA3-C33788D9F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" name="Picture 4">
          <a:extLst>
            <a:ext uri="{FF2B5EF4-FFF2-40B4-BE49-F238E27FC236}">
              <a16:creationId xmlns:a16="http://schemas.microsoft.com/office/drawing/2014/main" id="{7040EC1D-1888-4FEB-9B07-6913159B4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" name="Image 17">
          <a:extLst>
            <a:ext uri="{FF2B5EF4-FFF2-40B4-BE49-F238E27FC236}">
              <a16:creationId xmlns:a16="http://schemas.microsoft.com/office/drawing/2014/main" id="{58AF0BE0-D389-4855-B9D2-4C1144849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" name="Picture 4">
          <a:extLst>
            <a:ext uri="{FF2B5EF4-FFF2-40B4-BE49-F238E27FC236}">
              <a16:creationId xmlns:a16="http://schemas.microsoft.com/office/drawing/2014/main" id="{62099FF1-163B-48F8-A0F6-C4BCB0E7C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" name="Image 19">
          <a:extLst>
            <a:ext uri="{FF2B5EF4-FFF2-40B4-BE49-F238E27FC236}">
              <a16:creationId xmlns:a16="http://schemas.microsoft.com/office/drawing/2014/main" id="{A143BEA7-4483-4B52-B041-BDE9DCC2B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4AF326BA-8B6D-4C37-A0B9-7B1D4BCC1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86D359E4-8E76-4DA9-BF68-4E3C3E0D7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5E14BB0-7F6D-465B-A6C6-9D0698C5E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417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E8B4968-15BD-4351-AFA3-871A571D3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3058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4</xdr:row>
      <xdr:rowOff>114300</xdr:rowOff>
    </xdr:to>
    <xdr:sp macro="" textlink="">
      <xdr:nvSpPr>
        <xdr:cNvPr id="26" name="AutoShape 1" descr="product">
          <a:extLst>
            <a:ext uri="{FF2B5EF4-FFF2-40B4-BE49-F238E27FC236}">
              <a16:creationId xmlns:a16="http://schemas.microsoft.com/office/drawing/2014/main" id="{6F042772-698B-4E1C-9947-A8690DF8F913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F5792325-7CCF-4B61-89AD-66B5F88EDD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1CE7E3EE-60DA-449E-BDD8-DC6CD6AAC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A8202C31-D0D6-4097-A17F-87659E6E1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" name="Image 31">
          <a:extLst>
            <a:ext uri="{FF2B5EF4-FFF2-40B4-BE49-F238E27FC236}">
              <a16:creationId xmlns:a16="http://schemas.microsoft.com/office/drawing/2014/main" id="{91507D82-9CC0-4F35-9315-9CCEABFAB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4303B841-9F98-4AF9-BC6F-E77088BFFB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509AFBAD-F40D-43B5-9C1F-0C950D40C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1183F30B-9C4B-4DFA-B890-D09A0968F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05833FA6-65AB-4AC8-9DC5-D3A3E915E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4D9A6378-38E2-4D98-93FB-612CE1051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F07DA157-0CED-4F56-893D-38B7AC23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D23302A-593D-4EE0-A81E-C8FFCB802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27427436-6BDA-49A9-9818-C8E5946B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EBD57DF-1C0A-4416-BC15-6D9B7158D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7F6B49AC-00B1-4D85-ABA1-E87426670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8D7E5A54-56D4-4526-9525-E1E99EB474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14A6A9EE-D398-4362-838B-578F51EF3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22</xdr:row>
      <xdr:rowOff>231931</xdr:rowOff>
    </xdr:from>
    <xdr:to>
      <xdr:col>0</xdr:col>
      <xdr:colOff>599440</xdr:colOff>
      <xdr:row>22</xdr:row>
      <xdr:rowOff>365760</xdr:rowOff>
    </xdr:to>
    <xdr:sp macro="" textlink="">
      <xdr:nvSpPr>
        <xdr:cNvPr id="52" name="ZoneTexte 3">
          <a:extLst>
            <a:ext uri="{FF2B5EF4-FFF2-40B4-BE49-F238E27FC236}">
              <a16:creationId xmlns:a16="http://schemas.microsoft.com/office/drawing/2014/main" id="{66AD87E8-F47C-48A2-ABBB-2E0451E7D6BE}"/>
            </a:ext>
          </a:extLst>
        </xdr:cNvPr>
        <xdr:cNvSpPr txBox="1"/>
      </xdr:nvSpPr>
      <xdr:spPr>
        <a:xfrm>
          <a:off x="38100" y="667337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231931</xdr:rowOff>
    </xdr:from>
    <xdr:to>
      <xdr:col>0</xdr:col>
      <xdr:colOff>599440</xdr:colOff>
      <xdr:row>21</xdr:row>
      <xdr:rowOff>365760</xdr:rowOff>
    </xdr:to>
    <xdr:sp macro="" textlink="">
      <xdr:nvSpPr>
        <xdr:cNvPr id="53" name="ZoneTexte 3">
          <a:extLst>
            <a:ext uri="{FF2B5EF4-FFF2-40B4-BE49-F238E27FC236}">
              <a16:creationId xmlns:a16="http://schemas.microsoft.com/office/drawing/2014/main" id="{878503EA-8D5F-455A-AEB5-C010532ECCB9}"/>
            </a:ext>
          </a:extLst>
        </xdr:cNvPr>
        <xdr:cNvSpPr txBox="1"/>
      </xdr:nvSpPr>
      <xdr:spPr>
        <a:xfrm>
          <a:off x="38100" y="685625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5EAC7D70-89ED-4D82-BC39-7B1530479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384A2093-896D-4441-9126-35B12F5D2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C4C02B4E-61F2-405D-B943-014067E19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BB8B7BC8-B5E8-4137-BDBE-EF312FB77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3C9198B6-9B42-41E1-88CA-372FB429A0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F2AFEB1F-2898-466F-8793-BEB3883CC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9066EC4E-892F-4659-B0A9-0694B89B1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6989ACC2-0FA4-48CD-9112-8213BD338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A83E5074-306F-4A61-B1DD-FBAFF389B4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011DAAD-FCF9-4695-A7DA-B4E0A47E42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3CB8B43F-3F55-45A1-B045-CC2A9DCE13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6A027353-A6D4-4FB8-8B99-5D427A777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F35F87FD-305F-41D7-A5DE-E2E1F0EBAE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B4EDEC14-7EEA-4DEE-B068-636B7CEC41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1A9DD4C0-B30E-4AE4-A1A8-00EBC0B64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C7F56E35-3B0B-43DE-AF31-16B61817E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73CD1979-774A-4C43-BBA9-7194681E8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95CE9EF4-B998-4D98-A853-C24B42D3D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E503273E-937D-482E-AC6D-8621674E45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2EA6236E-C74D-4DF0-A7FB-6552B2000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8FD3F5FA-B0C8-4E6F-91FA-9F474AF052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" name="Image 83">
          <a:extLst>
            <a:ext uri="{FF2B5EF4-FFF2-40B4-BE49-F238E27FC236}">
              <a16:creationId xmlns:a16="http://schemas.microsoft.com/office/drawing/2014/main" id="{728A7B50-13CA-47D9-9CE1-30788BBDD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76F41F25-6151-4D62-AC56-6459F91DEB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" name="Image 85">
          <a:extLst>
            <a:ext uri="{FF2B5EF4-FFF2-40B4-BE49-F238E27FC236}">
              <a16:creationId xmlns:a16="http://schemas.microsoft.com/office/drawing/2014/main" id="{55EB23BB-5C4C-4B4B-B27B-E6E6A0457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23F9FB96-874C-4C7A-98AA-AAE667BF59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" name="Image 87">
          <a:extLst>
            <a:ext uri="{FF2B5EF4-FFF2-40B4-BE49-F238E27FC236}">
              <a16:creationId xmlns:a16="http://schemas.microsoft.com/office/drawing/2014/main" id="{A10F357A-3B47-486A-B213-CF2244CA3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9162C29C-5D01-48F5-A00A-931ED7D6C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" name="Image 89">
          <a:extLst>
            <a:ext uri="{FF2B5EF4-FFF2-40B4-BE49-F238E27FC236}">
              <a16:creationId xmlns:a16="http://schemas.microsoft.com/office/drawing/2014/main" id="{655D551B-71FF-436D-A99C-0EAFD45BA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FD88284C-9A3B-4533-8D01-23D68A8D3C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B15DEA7E-2EF5-4381-BE04-FDFFFA4DA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F2877418-EF73-43AB-8341-ED471F9596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" name="Image 93">
          <a:extLst>
            <a:ext uri="{FF2B5EF4-FFF2-40B4-BE49-F238E27FC236}">
              <a16:creationId xmlns:a16="http://schemas.microsoft.com/office/drawing/2014/main" id="{905F80BA-4444-4F16-BB10-50E6DF72E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155B4ABA-A93B-4422-BAE7-07FE366F1A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" name="Image 95">
          <a:extLst>
            <a:ext uri="{FF2B5EF4-FFF2-40B4-BE49-F238E27FC236}">
              <a16:creationId xmlns:a16="http://schemas.microsoft.com/office/drawing/2014/main" id="{A4843542-25A6-4359-B1A1-3733C5B24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A689BFE0-5FDC-4B1C-8D0E-BC4D2AFD2B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" name="Image 97">
          <a:extLst>
            <a:ext uri="{FF2B5EF4-FFF2-40B4-BE49-F238E27FC236}">
              <a16:creationId xmlns:a16="http://schemas.microsoft.com/office/drawing/2014/main" id="{A8814200-0287-4DCE-8046-BE569DAA7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058CE09F-D371-40B1-B453-58BB13FE56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" name="Image 99">
          <a:extLst>
            <a:ext uri="{FF2B5EF4-FFF2-40B4-BE49-F238E27FC236}">
              <a16:creationId xmlns:a16="http://schemas.microsoft.com/office/drawing/2014/main" id="{AC50CCF4-4ED0-4638-B6F5-241F9A554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BE0EC29A-0673-4688-850E-74F0F386F0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" name="Image 101">
          <a:extLst>
            <a:ext uri="{FF2B5EF4-FFF2-40B4-BE49-F238E27FC236}">
              <a16:creationId xmlns:a16="http://schemas.microsoft.com/office/drawing/2014/main" id="{ECF6BD15-E0F9-49C7-AF41-16E5EC4B6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898AA8A4-8204-4C32-9726-6733F7FB05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" name="Image 103">
          <a:extLst>
            <a:ext uri="{FF2B5EF4-FFF2-40B4-BE49-F238E27FC236}">
              <a16:creationId xmlns:a16="http://schemas.microsoft.com/office/drawing/2014/main" id="{5CE25295-3ADF-4CFA-9AE7-B90E936FD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C4471EB7-A77E-4F3F-929D-73BD3726D7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388751CB-ED43-4905-9381-7820587AA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F2CC00E4-533F-43DA-A1FE-865A2AB4F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409E9009-BF53-418B-ACBC-6AC3F862F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CA64045D-B96D-4CDC-B1BF-F1564CE51B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" name="Image 109">
          <a:extLst>
            <a:ext uri="{FF2B5EF4-FFF2-40B4-BE49-F238E27FC236}">
              <a16:creationId xmlns:a16="http://schemas.microsoft.com/office/drawing/2014/main" id="{A387B295-2B70-4D19-98F7-5DED2B3A4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CD22F96F-0969-40E3-99D3-A4AD314F48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" name="Image 111">
          <a:extLst>
            <a:ext uri="{FF2B5EF4-FFF2-40B4-BE49-F238E27FC236}">
              <a16:creationId xmlns:a16="http://schemas.microsoft.com/office/drawing/2014/main" id="{2C0862CB-30E2-4D7F-B33F-3852ED06E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3C539F0A-67BC-4F39-804A-FB2FCA9C7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21BDF61A-2428-4557-B69D-75283FD45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06802802-81B1-4622-8983-3B950370D7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474BDBF5-B413-4E5B-8E36-BA03BB199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806B6D98-6E70-4E90-8B18-0B2B43302F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C5EC6101-0804-409E-A24B-2ED123564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0D3763D0-405D-427B-9979-EEC8964972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A1309217-E38E-4CA0-AB63-B069C9A85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1644E9E2-F17D-4030-9C7F-5658067F92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2A29D34F-D452-4F2E-85A7-A9EFF0EC4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83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7E5FD997-4CA7-4CB3-A1A1-E842C7E99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623FE957-763A-4644-BC66-41854061E5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14F69962-59E0-4389-8FAF-048240D60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D2D4E5A3-FA64-4348-8E79-8AF6D2F45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C9AC6A3A-DF97-4DF5-BCE8-BEEBDFDCAD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371DC438-F779-49BE-B367-3894D5628E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A6EE9358-EE2B-44C3-B411-06EB28A3B3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7746F06E-2C29-450F-8F95-44FEACDCCC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705217BD-D411-4EA8-9501-51CA8A14B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" name="Picture 4">
          <a:extLst>
            <a:ext uri="{FF2B5EF4-FFF2-40B4-BE49-F238E27FC236}">
              <a16:creationId xmlns:a16="http://schemas.microsoft.com/office/drawing/2014/main" id="{9FFE65B8-A239-4F44-B32C-1DFF2840B7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B330821D-11AE-4CA5-A8BB-9DD5AA6700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" name="Picture 4">
          <a:extLst>
            <a:ext uri="{FF2B5EF4-FFF2-40B4-BE49-F238E27FC236}">
              <a16:creationId xmlns:a16="http://schemas.microsoft.com/office/drawing/2014/main" id="{A7CE8476-3B9A-46CB-9B4C-D0FC21948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1F5DE29F-F2C7-4574-BB08-6ACCDDFF2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79E83A95-0926-4F91-AB1A-484E8B720F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105FF354-9DE3-4492-8999-D8F772D4E2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243DB9C2-DBFD-420D-9779-7FD7CAA053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2CEF6723-D710-4C19-B697-A347D4F22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D63FD2C8-F9B8-4815-B1B4-8F8592EA09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2F86AEC8-01C4-4FCD-A097-6F9559F84C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A920AA16-23FF-453B-BFB6-65B8C907B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6A3188AC-F9B0-4705-9A48-982FDE8F9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500BC835-0C1D-4E20-BE8F-0E186BB71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7D435AE0-B57B-4E48-83FF-BE8FD4462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D6991ED9-DD1E-4269-9972-697B809898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6B761CBA-E057-4056-94B0-D7DBF287E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37009B3B-FDE0-4B33-BCEB-E234C0966B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67B40DA0-F56D-4BA5-AFEE-5CE507B468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9D428C67-B786-42DD-B7DF-C273E31123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D5CBCDDC-0564-499F-A98D-4883E29F9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D4B4060A-2A75-46A8-92F6-F84225EE7F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51A573C0-9C4A-48B7-9638-ADBBCDFBA1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1B08D1B5-73D3-41E4-AA89-DF1B332F0E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D0DF3AD4-56FD-4533-B6C6-061805DD9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" name="Picture 4">
          <a:extLst>
            <a:ext uri="{FF2B5EF4-FFF2-40B4-BE49-F238E27FC236}">
              <a16:creationId xmlns:a16="http://schemas.microsoft.com/office/drawing/2014/main" id="{75EB144F-3792-4E17-A9F8-778E5050E9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B2075318-8A75-4D15-8CC2-9D7DCC3ECB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" name="Picture 4">
          <a:extLst>
            <a:ext uri="{FF2B5EF4-FFF2-40B4-BE49-F238E27FC236}">
              <a16:creationId xmlns:a16="http://schemas.microsoft.com/office/drawing/2014/main" id="{F4F6BE6D-5B42-4F45-AB3B-E92931CDDA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626586EF-5D79-4C39-A5D4-F5434DB12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" name="Picture 4">
          <a:extLst>
            <a:ext uri="{FF2B5EF4-FFF2-40B4-BE49-F238E27FC236}">
              <a16:creationId xmlns:a16="http://schemas.microsoft.com/office/drawing/2014/main" id="{F0027C60-905D-4E12-90E8-0148CC8DB0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14D42BAB-94C6-48A7-A62F-CB3C410B0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" name="Picture 4">
          <a:extLst>
            <a:ext uri="{FF2B5EF4-FFF2-40B4-BE49-F238E27FC236}">
              <a16:creationId xmlns:a16="http://schemas.microsoft.com/office/drawing/2014/main" id="{BC4B5B6A-BE03-4217-BF16-DBAB031328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347420</xdr:colOff>
      <xdr:row>9</xdr:row>
      <xdr:rowOff>273491</xdr:rowOff>
    </xdr:from>
    <xdr:to>
      <xdr:col>0</xdr:col>
      <xdr:colOff>1006485</xdr:colOff>
      <xdr:row>10</xdr:row>
      <xdr:rowOff>44650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44ADFC23-7C2A-40C3-94BB-622E43C59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47420" y="2475671"/>
          <a:ext cx="659065" cy="571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1210127</xdr:colOff>
      <xdr:row>26</xdr:row>
      <xdr:rowOff>7784</xdr:rowOff>
    </xdr:from>
    <xdr:to>
      <xdr:col>1</xdr:col>
      <xdr:colOff>21379</xdr:colOff>
      <xdr:row>26</xdr:row>
      <xdr:rowOff>174810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EC2487CF-A52F-4250-B18F-861F5C8D7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127" y="8574841"/>
          <a:ext cx="237281" cy="16702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0B889F3B-3FA2-459E-AEB1-C93E8A1C7D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D1AEC9E6-2DFB-4E64-9259-4A22DD0B8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6BDBD9A1-B63E-41F1-9201-F2F7F820B2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413472</xdr:colOff>
      <xdr:row>20</xdr:row>
      <xdr:rowOff>115227</xdr:rowOff>
    </xdr:from>
    <xdr:ext cx="608695" cy="566869"/>
    <xdr:pic>
      <xdr:nvPicPr>
        <xdr:cNvPr id="168" name="Picture 2">
          <a:extLst>
            <a:ext uri="{FF2B5EF4-FFF2-40B4-BE49-F238E27FC236}">
              <a16:creationId xmlns:a16="http://schemas.microsoft.com/office/drawing/2014/main" id="{34B43881-3ABC-418A-85AC-7D2F5FBD0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413472" y="7636167"/>
          <a:ext cx="608695" cy="566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C2B26643-B5CF-47EE-B569-400E43C6AD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B73576B8-A3EB-4745-B624-94E8960692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829271CD-B8F7-4FD7-BC90-B9A87E6B4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5F2C7BAC-8CAC-4047-A9E9-F29F12FE78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B0685566-6D31-435C-A9F7-049381727F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3C599EAC-2D6A-4AA3-81E0-3034815E9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D73E5493-33D9-419F-8D14-1EF8ACDEC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B19798A9-42D8-4956-8D8E-862663113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76B022FA-AA0F-4E3C-B2E8-9D6FBDAC7E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3F834810-C142-4764-BCC4-6C8D8E5EE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10484C85-CCEF-4432-B9E1-4B61653CDA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49001B3D-582B-457A-8AB4-B287BF2253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ABB2680D-A87F-40FB-AAC6-4030AB9AE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7D05822A-550A-4B67-95B6-9F98AD851D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1291D435-7F2E-4987-ADE0-5B3892DC6F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090EB0FF-F24E-4A93-ACAD-6AE8CEDD91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1510D4D4-B39F-4165-ACEB-B3953EC070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346472</xdr:colOff>
      <xdr:row>16</xdr:row>
      <xdr:rowOff>64576</xdr:rowOff>
    </xdr:from>
    <xdr:ext cx="645489" cy="572873"/>
    <xdr:pic>
      <xdr:nvPicPr>
        <xdr:cNvPr id="186" name="Picture 2">
          <a:extLst>
            <a:ext uri="{FF2B5EF4-FFF2-40B4-BE49-F238E27FC236}">
              <a16:creationId xmlns:a16="http://schemas.microsoft.com/office/drawing/2014/main" id="{DA1D0041-A3B3-40EC-959C-5A1389243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346472" y="6061516"/>
          <a:ext cx="645489" cy="572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364394</xdr:colOff>
      <xdr:row>12</xdr:row>
      <xdr:rowOff>136718</xdr:rowOff>
    </xdr:from>
    <xdr:ext cx="619678" cy="566172"/>
    <xdr:pic>
      <xdr:nvPicPr>
        <xdr:cNvPr id="187" name="Picture 2">
          <a:extLst>
            <a:ext uri="{FF2B5EF4-FFF2-40B4-BE49-F238E27FC236}">
              <a16:creationId xmlns:a16="http://schemas.microsoft.com/office/drawing/2014/main" id="{26F67444-4EA5-46EC-B50B-92C4685B5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64394" y="4708718"/>
          <a:ext cx="619678" cy="566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947057</xdr:colOff>
      <xdr:row>0</xdr:row>
      <xdr:rowOff>141515</xdr:rowOff>
    </xdr:from>
    <xdr:to>
      <xdr:col>5</xdr:col>
      <xdr:colOff>444273</xdr:colOff>
      <xdr:row>2</xdr:row>
      <xdr:rowOff>397693</xdr:rowOff>
    </xdr:to>
    <xdr:pic>
      <xdr:nvPicPr>
        <xdr:cNvPr id="190" name="Image 189" descr="Tout savoir sur l'ail noir : un super-aliment culinaire et nutritionnel">
          <a:extLst>
            <a:ext uri="{FF2B5EF4-FFF2-40B4-BE49-F238E27FC236}">
              <a16:creationId xmlns:a16="http://schemas.microsoft.com/office/drawing/2014/main" id="{3CC937FA-A7CC-4DBA-82DA-2DD6F3E99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5028" y="141515"/>
          <a:ext cx="1598159" cy="865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620486</xdr:colOff>
      <xdr:row>0</xdr:row>
      <xdr:rowOff>195942</xdr:rowOff>
    </xdr:from>
    <xdr:to>
      <xdr:col>1</xdr:col>
      <xdr:colOff>1785181</xdr:colOff>
      <xdr:row>3</xdr:row>
      <xdr:rowOff>160955</xdr:rowOff>
    </xdr:to>
    <xdr:pic>
      <xdr:nvPicPr>
        <xdr:cNvPr id="188" name="Image 187" descr="Brioche des rois">
          <a:extLst>
            <a:ext uri="{FF2B5EF4-FFF2-40B4-BE49-F238E27FC236}">
              <a16:creationId xmlns:a16="http://schemas.microsoft.com/office/drawing/2014/main" id="{BD9E991E-ABE4-4A44-B2F4-F4A4F1FA5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2035629" y="195942"/>
          <a:ext cx="1164695" cy="988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0" t="s">
        <v>0</v>
      </c>
      <c r="B1" s="170"/>
      <c r="C1" s="170"/>
      <c r="D1" s="170"/>
      <c r="E1" s="170"/>
      <c r="F1" s="170"/>
    </row>
    <row r="2" spans="1:6" ht="24" x14ac:dyDescent="0.3">
      <c r="A2" s="170" t="s">
        <v>1</v>
      </c>
      <c r="B2" s="170"/>
      <c r="C2" s="170"/>
      <c r="D2" s="170"/>
      <c r="E2" s="170"/>
      <c r="F2" s="170"/>
    </row>
    <row r="3" spans="1:6" ht="17.399999999999999" x14ac:dyDescent="0.3">
      <c r="A3" s="171" t="s">
        <v>2</v>
      </c>
      <c r="B3" s="171"/>
      <c r="C3" s="171"/>
      <c r="D3" s="171"/>
      <c r="E3" s="171"/>
      <c r="F3" s="171"/>
    </row>
    <row r="4" spans="1:6" ht="15" thickBot="1" x14ac:dyDescent="0.35"/>
    <row r="5" spans="1:6" ht="17.7" customHeight="1" x14ac:dyDescent="0.3">
      <c r="A5" s="172" t="s">
        <v>3</v>
      </c>
      <c r="B5" s="173"/>
      <c r="C5" s="173"/>
      <c r="D5" s="173"/>
      <c r="E5" s="173"/>
      <c r="F5" s="174"/>
    </row>
    <row r="6" spans="1:6" ht="15" thickBot="1" x14ac:dyDescent="0.35">
      <c r="A6" s="175"/>
      <c r="B6" s="176"/>
      <c r="C6" s="176"/>
      <c r="D6" s="176"/>
      <c r="E6" s="176"/>
      <c r="F6" s="17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83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183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183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183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183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183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178" t="s">
        <v>27</v>
      </c>
      <c r="E19" s="180" t="s">
        <v>28</v>
      </c>
      <c r="F19" s="181" t="s">
        <v>29</v>
      </c>
    </row>
    <row r="20" spans="1:6" x14ac:dyDescent="0.3">
      <c r="A20" s="55"/>
      <c r="B20" s="58" t="s">
        <v>30</v>
      </c>
      <c r="C20" s="56"/>
      <c r="D20" s="179"/>
      <c r="E20" s="180"/>
      <c r="F20" s="18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dimension ref="A1:F30"/>
  <sheetViews>
    <sheetView tabSelected="1" view="pageBreakPreview" topLeftCell="A10" zoomScale="60" zoomScaleNormal="70" workbookViewId="0">
      <selection activeCell="D14" sqref="D14"/>
    </sheetView>
  </sheetViews>
  <sheetFormatPr baseColWidth="10" defaultColWidth="11.44140625" defaultRowHeight="14.4" x14ac:dyDescent="0.3"/>
  <cols>
    <col min="1" max="1" width="16.6640625" style="8" customWidth="1"/>
    <col min="2" max="6" width="30.6640625" customWidth="1"/>
  </cols>
  <sheetData>
    <row r="1" spans="1:6" ht="24" x14ac:dyDescent="0.3">
      <c r="A1" s="170" t="s">
        <v>33</v>
      </c>
      <c r="B1" s="170"/>
      <c r="C1" s="170"/>
      <c r="D1" s="170"/>
      <c r="E1" s="170"/>
      <c r="F1" s="170"/>
    </row>
    <row r="2" spans="1:6" ht="24" x14ac:dyDescent="0.3">
      <c r="A2" s="170" t="s">
        <v>185</v>
      </c>
      <c r="B2" s="170"/>
      <c r="C2" s="170"/>
      <c r="D2" s="170"/>
      <c r="E2" s="170"/>
      <c r="F2" s="170"/>
    </row>
    <row r="3" spans="1:6" ht="20.399999999999999" x14ac:dyDescent="0.3">
      <c r="A3" s="187" t="s">
        <v>186</v>
      </c>
      <c r="B3" s="187"/>
      <c r="C3" s="187"/>
      <c r="D3" s="187"/>
      <c r="E3" s="187"/>
      <c r="F3" s="187"/>
    </row>
    <row r="4" spans="1:6" ht="15" thickBot="1" x14ac:dyDescent="0.35">
      <c r="B4" s="93"/>
    </row>
    <row r="5" spans="1:6" ht="17.7" customHeight="1" x14ac:dyDescent="0.3">
      <c r="A5" s="172" t="s">
        <v>134</v>
      </c>
      <c r="B5" s="173"/>
      <c r="C5" s="173"/>
      <c r="D5" s="173"/>
      <c r="E5" s="173"/>
      <c r="F5" s="174"/>
    </row>
    <row r="6" spans="1:6" ht="16.2" customHeight="1" thickBot="1" x14ac:dyDescent="0.35">
      <c r="A6" s="175"/>
      <c r="B6" s="176"/>
      <c r="C6" s="176"/>
      <c r="D6" s="176"/>
      <c r="E6" s="176"/>
      <c r="F6" s="17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36.6" thickBot="1" x14ac:dyDescent="0.35">
      <c r="B8" s="1" t="s">
        <v>4</v>
      </c>
      <c r="C8" s="1" t="s">
        <v>5</v>
      </c>
      <c r="D8" s="1" t="s">
        <v>6</v>
      </c>
      <c r="E8" s="1" t="s">
        <v>187</v>
      </c>
      <c r="F8" s="1" t="s">
        <v>8</v>
      </c>
    </row>
    <row r="9" spans="1:6" ht="40.200000000000003" customHeight="1" thickBot="1" x14ac:dyDescent="0.35">
      <c r="B9" s="129" t="s">
        <v>135</v>
      </c>
    </row>
    <row r="10" spans="1:6" ht="63" customHeight="1" x14ac:dyDescent="0.3">
      <c r="A10" s="186" t="s">
        <v>36</v>
      </c>
      <c r="B10" s="130" t="s">
        <v>188</v>
      </c>
      <c r="C10" s="136" t="s">
        <v>189</v>
      </c>
      <c r="D10" s="137"/>
      <c r="E10" s="136" t="s">
        <v>190</v>
      </c>
      <c r="F10" s="136"/>
    </row>
    <row r="11" spans="1:6" ht="69.599999999999994" x14ac:dyDescent="0.3">
      <c r="A11" s="186"/>
      <c r="B11" s="138" t="s">
        <v>191</v>
      </c>
      <c r="C11" s="139" t="s">
        <v>192</v>
      </c>
      <c r="D11" s="140" t="s">
        <v>193</v>
      </c>
      <c r="E11" s="139" t="s">
        <v>194</v>
      </c>
      <c r="F11" s="139" t="s">
        <v>195</v>
      </c>
    </row>
    <row r="12" spans="1:6" ht="30" customHeight="1" x14ac:dyDescent="0.3">
      <c r="B12" s="134" t="s">
        <v>196</v>
      </c>
      <c r="C12" s="134" t="s">
        <v>197</v>
      </c>
      <c r="D12" s="134" t="s">
        <v>198</v>
      </c>
      <c r="E12" s="134" t="s">
        <v>199</v>
      </c>
      <c r="F12" s="134" t="s">
        <v>200</v>
      </c>
    </row>
    <row r="13" spans="1:6" ht="15" thickBot="1" x14ac:dyDescent="0.35">
      <c r="A13" s="124"/>
      <c r="B13" s="122"/>
      <c r="C13" s="122"/>
      <c r="D13" s="122"/>
      <c r="E13" s="122"/>
      <c r="F13" s="122"/>
    </row>
    <row r="14" spans="1:6" ht="69.599999999999994" x14ac:dyDescent="0.3">
      <c r="A14" s="186" t="s">
        <v>201</v>
      </c>
      <c r="B14" s="136" t="s">
        <v>202</v>
      </c>
      <c r="C14" s="136" t="s">
        <v>192</v>
      </c>
      <c r="D14" s="136" t="s">
        <v>193</v>
      </c>
      <c r="E14" s="136" t="s">
        <v>194</v>
      </c>
      <c r="F14" s="136" t="s">
        <v>195</v>
      </c>
    </row>
    <row r="15" spans="1:6" ht="30" customHeight="1" thickBot="1" x14ac:dyDescent="0.35">
      <c r="A15" s="186"/>
      <c r="B15" s="134" t="s">
        <v>196</v>
      </c>
      <c r="C15" s="134" t="s">
        <v>197</v>
      </c>
      <c r="D15" s="134" t="s">
        <v>198</v>
      </c>
      <c r="E15" s="134" t="s">
        <v>199</v>
      </c>
      <c r="F15" s="134" t="s">
        <v>200</v>
      </c>
    </row>
    <row r="16" spans="1:6" ht="15" thickBot="1" x14ac:dyDescent="0.35">
      <c r="A16" s="124"/>
      <c r="B16" s="122"/>
      <c r="C16" s="122"/>
      <c r="D16" s="122"/>
      <c r="E16" s="122"/>
      <c r="F16" s="122"/>
    </row>
    <row r="17" spans="1:6" ht="30" customHeight="1" x14ac:dyDescent="0.3">
      <c r="A17" s="186" t="s">
        <v>60</v>
      </c>
      <c r="B17" s="136" t="s">
        <v>150</v>
      </c>
      <c r="C17" s="136" t="s">
        <v>151</v>
      </c>
      <c r="D17" s="133" t="s">
        <v>152</v>
      </c>
      <c r="E17" s="136" t="s">
        <v>99</v>
      </c>
      <c r="F17" s="133" t="s">
        <v>152</v>
      </c>
    </row>
    <row r="18" spans="1:6" ht="30" customHeight="1" x14ac:dyDescent="0.3">
      <c r="A18" s="186"/>
      <c r="B18" s="139" t="s">
        <v>181</v>
      </c>
      <c r="C18" s="139" t="s">
        <v>155</v>
      </c>
      <c r="D18" s="139" t="s">
        <v>203</v>
      </c>
      <c r="E18" s="139" t="s">
        <v>154</v>
      </c>
      <c r="F18" s="139" t="s">
        <v>156</v>
      </c>
    </row>
    <row r="19" spans="1:6" ht="30" customHeight="1" x14ac:dyDescent="0.3">
      <c r="A19" s="186"/>
      <c r="B19" s="131" t="s">
        <v>72</v>
      </c>
      <c r="C19" s="131" t="s">
        <v>71</v>
      </c>
      <c r="D19" s="131" t="s">
        <v>72</v>
      </c>
      <c r="E19" s="131" t="s">
        <v>71</v>
      </c>
      <c r="F19" s="131" t="s">
        <v>72</v>
      </c>
    </row>
    <row r="20" spans="1:6" ht="30" customHeight="1" x14ac:dyDescent="0.3">
      <c r="A20" s="186"/>
      <c r="B20" s="134" t="s">
        <v>204</v>
      </c>
      <c r="C20" s="134" t="s">
        <v>159</v>
      </c>
      <c r="D20" s="134" t="s">
        <v>158</v>
      </c>
      <c r="E20" s="134" t="s">
        <v>158</v>
      </c>
      <c r="F20" s="134" t="s">
        <v>205</v>
      </c>
    </row>
    <row r="21" spans="1:6" ht="15" thickBot="1" x14ac:dyDescent="0.35">
      <c r="B21" s="123"/>
      <c r="C21" s="123"/>
      <c r="D21" s="123"/>
      <c r="E21" s="123"/>
      <c r="F21" s="123"/>
    </row>
    <row r="22" spans="1:6" ht="30" customHeight="1" x14ac:dyDescent="0.3">
      <c r="A22" s="166"/>
      <c r="B22" s="136" t="str">
        <f>B18</f>
        <v>Purée de Chou-fleur</v>
      </c>
      <c r="C22" s="136" t="str">
        <f t="shared" ref="C22:F22" si="0">C18</f>
        <v>Purée de Carotte</v>
      </c>
      <c r="D22" s="136" t="str">
        <f t="shared" si="0"/>
        <v>Purée de Blanc Poireaux</v>
      </c>
      <c r="E22" s="136" t="str">
        <f t="shared" si="0"/>
        <v>Purée de Courge</v>
      </c>
      <c r="F22" s="136" t="str">
        <f t="shared" si="0"/>
        <v>Purée d'Epinard</v>
      </c>
    </row>
    <row r="23" spans="1:6" ht="30" customHeight="1" thickBot="1" x14ac:dyDescent="0.35">
      <c r="A23" s="166" t="s">
        <v>160</v>
      </c>
      <c r="B23" s="134" t="str">
        <f>B20</f>
        <v xml:space="preserve">Compote Pomme Ananas </v>
      </c>
      <c r="C23" s="134" t="str">
        <f t="shared" ref="C23:F23" si="1">C20</f>
        <v xml:space="preserve">Compote Pomme Poire </v>
      </c>
      <c r="D23" s="134" t="str">
        <f t="shared" si="1"/>
        <v xml:space="preserve">Compote Pomme </v>
      </c>
      <c r="E23" s="134" t="str">
        <f t="shared" si="1"/>
        <v xml:space="preserve">Compote Pomme </v>
      </c>
      <c r="F23" s="134" t="str">
        <f t="shared" si="1"/>
        <v xml:space="preserve">Compote Pomme Kaki </v>
      </c>
    </row>
    <row r="24" spans="1:6" ht="9.75" customHeight="1" x14ac:dyDescent="0.3">
      <c r="B24" s="92"/>
      <c r="C24" s="92"/>
      <c r="D24" s="92"/>
      <c r="E24" s="92"/>
      <c r="F24" s="92"/>
    </row>
    <row r="25" spans="1:6" ht="8.25" customHeight="1" x14ac:dyDescent="0.3">
      <c r="A25" s="52"/>
      <c r="B25" s="52"/>
      <c r="C25" s="52"/>
      <c r="D25" s="52"/>
      <c r="E25" s="52"/>
      <c r="F25" s="52"/>
    </row>
    <row r="26" spans="1:6" ht="13.5" customHeight="1" x14ac:dyDescent="0.3">
      <c r="A26" s="53"/>
      <c r="B26" s="91" t="s">
        <v>26</v>
      </c>
      <c r="C26" s="54"/>
      <c r="D26" s="178"/>
      <c r="E26" s="180"/>
      <c r="F26" s="181"/>
    </row>
    <row r="27" spans="1:6" x14ac:dyDescent="0.3">
      <c r="A27" s="55"/>
      <c r="B27" s="58" t="s">
        <v>30</v>
      </c>
      <c r="C27" s="56"/>
      <c r="D27" s="179"/>
      <c r="E27" s="180"/>
      <c r="F27" s="182"/>
    </row>
    <row r="28" spans="1:6" x14ac:dyDescent="0.3">
      <c r="A28" s="52"/>
      <c r="B28" s="121" t="s">
        <v>162</v>
      </c>
      <c r="C28" s="52"/>
      <c r="D28" s="52"/>
      <c r="E28" s="52"/>
      <c r="F28" s="52"/>
    </row>
    <row r="29" spans="1:6" x14ac:dyDescent="0.3">
      <c r="A29" s="52"/>
      <c r="B29" s="52" t="s">
        <v>31</v>
      </c>
      <c r="C29" s="52"/>
      <c r="D29" s="52"/>
      <c r="E29" s="52"/>
      <c r="F29" s="52"/>
    </row>
    <row r="30" spans="1:6" x14ac:dyDescent="0.3">
      <c r="B30" s="52" t="s">
        <v>163</v>
      </c>
    </row>
  </sheetData>
  <mergeCells count="10">
    <mergeCell ref="A17:A20"/>
    <mergeCell ref="A14:A15"/>
    <mergeCell ref="D26:D27"/>
    <mergeCell ref="E26:E27"/>
    <mergeCell ref="F26:F27"/>
    <mergeCell ref="A1:F1"/>
    <mergeCell ref="A2:F2"/>
    <mergeCell ref="A3:F3"/>
    <mergeCell ref="A5:F6"/>
    <mergeCell ref="A10:A11"/>
  </mergeCells>
  <printOptions horizontalCentered="1" verticalCentered="1"/>
  <pageMargins left="0" right="0" top="0" bottom="0" header="0" footer="0"/>
  <pageSetup paperSize="9" scale="72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0" t="s">
        <v>33</v>
      </c>
      <c r="B1" s="170"/>
      <c r="C1" s="170"/>
      <c r="D1" s="170"/>
      <c r="E1" s="170"/>
      <c r="F1" s="170"/>
    </row>
    <row r="2" spans="1:6" ht="24" x14ac:dyDescent="0.3">
      <c r="A2" s="170" t="s">
        <v>1</v>
      </c>
      <c r="B2" s="170"/>
      <c r="C2" s="170"/>
      <c r="D2" s="170"/>
      <c r="E2" s="170"/>
      <c r="F2" s="170"/>
    </row>
    <row r="3" spans="1:6" ht="17.399999999999999" x14ac:dyDescent="0.3">
      <c r="A3" s="171" t="s">
        <v>2</v>
      </c>
      <c r="B3" s="171"/>
      <c r="C3" s="171"/>
      <c r="D3" s="171"/>
      <c r="E3" s="171"/>
      <c r="F3" s="171"/>
    </row>
    <row r="4" spans="1:6" ht="15" thickBot="1" x14ac:dyDescent="0.35"/>
    <row r="5" spans="1:6" ht="17.7" customHeight="1" x14ac:dyDescent="0.3">
      <c r="A5" s="172" t="s">
        <v>3</v>
      </c>
      <c r="B5" s="173"/>
      <c r="C5" s="173"/>
      <c r="D5" s="173"/>
      <c r="E5" s="173"/>
      <c r="F5" s="174"/>
    </row>
    <row r="6" spans="1:6" ht="15" thickBot="1" x14ac:dyDescent="0.35">
      <c r="A6" s="175"/>
      <c r="B6" s="176"/>
      <c r="C6" s="176"/>
      <c r="D6" s="176"/>
      <c r="E6" s="176"/>
      <c r="F6" s="17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84" t="s">
        <v>36</v>
      </c>
      <c r="B10" s="34" t="s">
        <v>206</v>
      </c>
      <c r="C10" s="64"/>
      <c r="D10" s="14" t="s">
        <v>207</v>
      </c>
      <c r="E10" s="64"/>
      <c r="F10" s="35" t="s">
        <v>208</v>
      </c>
    </row>
    <row r="11" spans="1:6" ht="57.6" x14ac:dyDescent="0.3">
      <c r="A11" s="184"/>
      <c r="B11" s="36" t="s">
        <v>209</v>
      </c>
      <c r="C11" s="59" t="s">
        <v>210</v>
      </c>
      <c r="D11" s="39" t="s">
        <v>211</v>
      </c>
      <c r="E11" s="65" t="s">
        <v>212</v>
      </c>
      <c r="F11" s="41" t="s">
        <v>213</v>
      </c>
    </row>
    <row r="12" spans="1:6" ht="12.75" customHeight="1" x14ac:dyDescent="0.3">
      <c r="A12" s="184"/>
      <c r="B12" s="42"/>
      <c r="C12" s="66" t="s">
        <v>214</v>
      </c>
      <c r="D12" s="40" t="s">
        <v>53</v>
      </c>
      <c r="E12" s="66" t="s">
        <v>215</v>
      </c>
      <c r="F12" s="20" t="s">
        <v>54</v>
      </c>
    </row>
    <row r="13" spans="1:6" ht="15" thickBot="1" x14ac:dyDescent="0.35">
      <c r="A13" s="184"/>
      <c r="B13" s="37" t="s">
        <v>11</v>
      </c>
      <c r="C13" s="68" t="s">
        <v>216</v>
      </c>
      <c r="D13" s="44" t="s">
        <v>11</v>
      </c>
      <c r="E13" s="67" t="s">
        <v>11</v>
      </c>
      <c r="F13" s="23" t="s">
        <v>217</v>
      </c>
    </row>
    <row r="14" spans="1:6" ht="15" thickBot="1" x14ac:dyDescent="0.35"/>
    <row r="15" spans="1:6" ht="68.400000000000006" x14ac:dyDescent="0.3">
      <c r="A15" s="184" t="s">
        <v>50</v>
      </c>
      <c r="B15" s="38" t="s">
        <v>209</v>
      </c>
      <c r="C15" s="61" t="s">
        <v>218</v>
      </c>
      <c r="D15" s="19" t="s">
        <v>219</v>
      </c>
      <c r="E15" s="69" t="s">
        <v>212</v>
      </c>
      <c r="F15" s="24" t="s">
        <v>220</v>
      </c>
    </row>
    <row r="16" spans="1:6" ht="13.5" customHeight="1" x14ac:dyDescent="0.3">
      <c r="A16" s="184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184"/>
      <c r="B17" s="21" t="s">
        <v>221</v>
      </c>
      <c r="C17" s="68" t="s">
        <v>216</v>
      </c>
      <c r="D17" s="22" t="s">
        <v>222</v>
      </c>
      <c r="E17" s="68" t="s">
        <v>223</v>
      </c>
      <c r="F17" s="23" t="s">
        <v>217</v>
      </c>
    </row>
    <row r="18" spans="1:6" ht="15" thickBot="1" x14ac:dyDescent="0.35"/>
    <row r="19" spans="1:6" ht="14.25" customHeight="1" x14ac:dyDescent="0.3">
      <c r="A19" s="184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184"/>
      <c r="B20" s="26" t="s">
        <v>100</v>
      </c>
      <c r="C20" s="71" t="s">
        <v>128</v>
      </c>
      <c r="D20" s="27" t="s">
        <v>102</v>
      </c>
      <c r="E20" s="71" t="s">
        <v>224</v>
      </c>
      <c r="F20" s="28" t="s">
        <v>68</v>
      </c>
    </row>
    <row r="21" spans="1:6" ht="28.8" x14ac:dyDescent="0.3">
      <c r="A21" s="184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184"/>
      <c r="B22" s="29" t="s">
        <v>73</v>
      </c>
      <c r="C22" s="68" t="s">
        <v>216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178" t="s">
        <v>27</v>
      </c>
      <c r="E25" s="180" t="s">
        <v>28</v>
      </c>
      <c r="F25" s="181" t="s">
        <v>29</v>
      </c>
    </row>
    <row r="26" spans="1:6" x14ac:dyDescent="0.3">
      <c r="A26" s="55"/>
      <c r="B26" s="58" t="s">
        <v>30</v>
      </c>
      <c r="C26" s="56"/>
      <c r="D26" s="179"/>
      <c r="E26" s="180"/>
      <c r="F26" s="182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3945B-254D-4420-BD17-24AB2E3F4BFF}">
  <dimension ref="A1:H30"/>
  <sheetViews>
    <sheetView tabSelected="1" view="pageBreakPreview" topLeftCell="A7" zoomScale="60" zoomScaleNormal="70" workbookViewId="0">
      <selection activeCell="D14" sqref="D14"/>
    </sheetView>
  </sheetViews>
  <sheetFormatPr baseColWidth="10" defaultColWidth="11.44140625" defaultRowHeight="14.4" x14ac:dyDescent="0.3"/>
  <cols>
    <col min="1" max="1" width="20.6640625" style="8" customWidth="1"/>
    <col min="2" max="6" width="30.6640625" customWidth="1"/>
  </cols>
  <sheetData>
    <row r="1" spans="1:8" ht="24" x14ac:dyDescent="0.3">
      <c r="A1" s="170" t="s">
        <v>33</v>
      </c>
      <c r="B1" s="170"/>
      <c r="C1" s="170"/>
      <c r="D1" s="170"/>
      <c r="E1" s="170"/>
      <c r="F1" s="170"/>
    </row>
    <row r="2" spans="1:8" ht="24" x14ac:dyDescent="0.3">
      <c r="A2" s="170" t="s">
        <v>225</v>
      </c>
      <c r="B2" s="170"/>
      <c r="C2" s="170"/>
      <c r="D2" s="170"/>
      <c r="E2" s="170"/>
      <c r="F2" s="170"/>
    </row>
    <row r="3" spans="1:8" ht="33.6" x14ac:dyDescent="0.65">
      <c r="A3" s="171" t="s">
        <v>226</v>
      </c>
      <c r="B3" s="171"/>
      <c r="C3" s="171"/>
      <c r="D3" s="171"/>
      <c r="E3" s="171"/>
      <c r="F3" s="171"/>
      <c r="H3" s="128"/>
    </row>
    <row r="4" spans="1:8" ht="15" thickBot="1" x14ac:dyDescent="0.35">
      <c r="B4" s="93"/>
    </row>
    <row r="5" spans="1:8" ht="17.7" customHeight="1" x14ac:dyDescent="0.3">
      <c r="A5" s="172" t="s">
        <v>134</v>
      </c>
      <c r="B5" s="173"/>
      <c r="C5" s="173"/>
      <c r="D5" s="173"/>
      <c r="E5" s="173"/>
      <c r="F5" s="174"/>
    </row>
    <row r="6" spans="1:8" ht="16.2" customHeight="1" thickBot="1" x14ac:dyDescent="0.35">
      <c r="A6" s="175"/>
      <c r="B6" s="176"/>
      <c r="C6" s="176"/>
      <c r="D6" s="176"/>
      <c r="E6" s="176"/>
      <c r="F6" s="177"/>
    </row>
    <row r="7" spans="1:8" ht="8.25" customHeight="1" thickBot="1" x14ac:dyDescent="0.4">
      <c r="A7" s="9"/>
      <c r="B7" s="7"/>
      <c r="C7" s="7"/>
      <c r="D7" s="7"/>
      <c r="E7" s="7"/>
      <c r="F7" s="7"/>
    </row>
    <row r="8" spans="1:8" ht="54.6" customHeight="1" thickBot="1" x14ac:dyDescent="0.35">
      <c r="B8" s="1" t="s">
        <v>4</v>
      </c>
      <c r="C8" s="1" t="s">
        <v>5</v>
      </c>
      <c r="D8" s="1" t="s">
        <v>227</v>
      </c>
      <c r="E8" s="1" t="s">
        <v>7</v>
      </c>
      <c r="F8" s="1" t="s">
        <v>8</v>
      </c>
    </row>
    <row r="9" spans="1:8" ht="40.200000000000003" customHeight="1" thickBot="1" x14ac:dyDescent="0.35">
      <c r="D9" s="144" t="s">
        <v>228</v>
      </c>
      <c r="E9" s="129" t="s">
        <v>135</v>
      </c>
    </row>
    <row r="10" spans="1:8" ht="63" customHeight="1" x14ac:dyDescent="0.3">
      <c r="A10" s="186" t="s">
        <v>36</v>
      </c>
      <c r="B10" s="135" t="s">
        <v>229</v>
      </c>
      <c r="C10" s="136"/>
      <c r="D10" s="137" t="s">
        <v>230</v>
      </c>
      <c r="E10" s="136"/>
      <c r="F10" s="136" t="s">
        <v>231</v>
      </c>
    </row>
    <row r="11" spans="1:8" ht="69.599999999999994" x14ac:dyDescent="0.3">
      <c r="A11" s="186"/>
      <c r="B11" s="138" t="s">
        <v>232</v>
      </c>
      <c r="C11" s="139" t="s">
        <v>233</v>
      </c>
      <c r="D11" s="140" t="s">
        <v>234</v>
      </c>
      <c r="E11" s="139" t="s">
        <v>235</v>
      </c>
      <c r="F11" s="139" t="s">
        <v>236</v>
      </c>
    </row>
    <row r="12" spans="1:8" ht="30" customHeight="1" thickBot="1" x14ac:dyDescent="0.35">
      <c r="B12" s="134" t="s">
        <v>237</v>
      </c>
      <c r="C12" s="134" t="s">
        <v>238</v>
      </c>
      <c r="D12" s="134" t="s">
        <v>239</v>
      </c>
      <c r="E12" s="134" t="s">
        <v>240</v>
      </c>
      <c r="F12" s="134" t="s">
        <v>241</v>
      </c>
    </row>
    <row r="13" spans="1:8" x14ac:dyDescent="0.3">
      <c r="A13" s="124"/>
      <c r="B13" s="126"/>
      <c r="C13" s="126"/>
      <c r="D13" s="126"/>
      <c r="E13" s="126"/>
      <c r="F13" s="126"/>
    </row>
    <row r="14" spans="1:8" ht="69.599999999999994" x14ac:dyDescent="0.3">
      <c r="A14" s="186" t="s">
        <v>148</v>
      </c>
      <c r="B14" s="138" t="s">
        <v>232</v>
      </c>
      <c r="C14" s="139" t="s">
        <v>233</v>
      </c>
      <c r="D14" s="140" t="s">
        <v>234</v>
      </c>
      <c r="E14" s="139" t="s">
        <v>242</v>
      </c>
      <c r="F14" s="139" t="s">
        <v>236</v>
      </c>
    </row>
    <row r="15" spans="1:8" ht="30" customHeight="1" thickBot="1" x14ac:dyDescent="0.35">
      <c r="A15" s="186"/>
      <c r="B15" s="134" t="s">
        <v>237</v>
      </c>
      <c r="C15" s="134" t="s">
        <v>238</v>
      </c>
      <c r="D15" s="134" t="s">
        <v>239</v>
      </c>
      <c r="E15" s="134" t="s">
        <v>240</v>
      </c>
      <c r="F15" s="134" t="s">
        <v>241</v>
      </c>
    </row>
    <row r="16" spans="1:8" ht="15" thickBot="1" x14ac:dyDescent="0.35">
      <c r="A16" s="124"/>
      <c r="B16" s="126"/>
      <c r="C16" s="126"/>
      <c r="D16" s="126"/>
      <c r="E16" s="126"/>
      <c r="F16" s="126"/>
    </row>
    <row r="17" spans="1:6" ht="30" customHeight="1" x14ac:dyDescent="0.3">
      <c r="A17" s="186" t="s">
        <v>60</v>
      </c>
      <c r="B17" s="133" t="s">
        <v>152</v>
      </c>
      <c r="C17" s="135" t="s">
        <v>99</v>
      </c>
      <c r="D17" s="133" t="s">
        <v>152</v>
      </c>
      <c r="E17" s="137" t="s">
        <v>150</v>
      </c>
      <c r="F17" s="145" t="s">
        <v>61</v>
      </c>
    </row>
    <row r="18" spans="1:6" ht="30" customHeight="1" x14ac:dyDescent="0.3">
      <c r="A18" s="186"/>
      <c r="B18" s="138" t="s">
        <v>243</v>
      </c>
      <c r="C18" s="138" t="s">
        <v>155</v>
      </c>
      <c r="D18" s="139" t="s">
        <v>181</v>
      </c>
      <c r="E18" s="142" t="s">
        <v>153</v>
      </c>
      <c r="F18" s="139" t="s">
        <v>154</v>
      </c>
    </row>
    <row r="19" spans="1:6" ht="30" customHeight="1" x14ac:dyDescent="0.3">
      <c r="A19" s="186"/>
      <c r="B19" s="138" t="s">
        <v>72</v>
      </c>
      <c r="C19" s="138" t="s">
        <v>71</v>
      </c>
      <c r="D19" s="139" t="s">
        <v>72</v>
      </c>
      <c r="E19" s="142" t="s">
        <v>72</v>
      </c>
      <c r="F19" s="139" t="s">
        <v>71</v>
      </c>
    </row>
    <row r="20" spans="1:6" ht="30" customHeight="1" thickBot="1" x14ac:dyDescent="0.35">
      <c r="A20" s="186"/>
      <c r="B20" s="146" t="s">
        <v>244</v>
      </c>
      <c r="C20" s="146" t="s">
        <v>238</v>
      </c>
      <c r="D20" s="134" t="s">
        <v>244</v>
      </c>
      <c r="E20" s="147" t="s">
        <v>176</v>
      </c>
      <c r="F20" s="134" t="s">
        <v>159</v>
      </c>
    </row>
    <row r="21" spans="1:6" ht="15" thickBot="1" x14ac:dyDescent="0.35">
      <c r="B21" s="127"/>
      <c r="C21" s="127"/>
      <c r="D21" s="127"/>
      <c r="E21" s="127"/>
      <c r="F21" s="127"/>
    </row>
    <row r="22" spans="1:6" ht="30" customHeight="1" x14ac:dyDescent="0.3">
      <c r="A22" s="166"/>
      <c r="B22" s="148" t="s">
        <v>243</v>
      </c>
      <c r="C22" s="149" t="s">
        <v>155</v>
      </c>
      <c r="D22" s="150" t="s">
        <v>181</v>
      </c>
      <c r="E22" s="151" t="s">
        <v>66</v>
      </c>
      <c r="F22" s="149" t="s">
        <v>154</v>
      </c>
    </row>
    <row r="23" spans="1:6" ht="30" customHeight="1" thickBot="1" x14ac:dyDescent="0.35">
      <c r="A23" s="166" t="s">
        <v>160</v>
      </c>
      <c r="B23" s="152" t="s">
        <v>244</v>
      </c>
      <c r="C23" s="143" t="s">
        <v>158</v>
      </c>
      <c r="D23" s="153" t="s">
        <v>244</v>
      </c>
      <c r="E23" s="154" t="s">
        <v>176</v>
      </c>
      <c r="F23" s="143" t="s">
        <v>159</v>
      </c>
    </row>
    <row r="24" spans="1:6" ht="9.75" customHeight="1" x14ac:dyDescent="0.3">
      <c r="B24" s="92"/>
      <c r="C24" s="92"/>
      <c r="D24" s="92"/>
      <c r="E24" s="92"/>
      <c r="F24" s="92"/>
    </row>
    <row r="25" spans="1:6" ht="8.25" customHeight="1" x14ac:dyDescent="0.3">
      <c r="A25" s="52"/>
      <c r="B25" s="52"/>
      <c r="C25" s="52"/>
      <c r="D25" s="52"/>
      <c r="E25" s="52"/>
      <c r="F25" s="52"/>
    </row>
    <row r="26" spans="1:6" ht="13.5" customHeight="1" x14ac:dyDescent="0.3">
      <c r="A26" s="53"/>
      <c r="B26" s="91" t="s">
        <v>26</v>
      </c>
      <c r="C26" s="54"/>
      <c r="D26" s="178"/>
      <c r="E26" s="180"/>
      <c r="F26" s="181"/>
    </row>
    <row r="27" spans="1:6" x14ac:dyDescent="0.3">
      <c r="A27" s="55"/>
      <c r="B27" s="58" t="s">
        <v>30</v>
      </c>
      <c r="C27" s="56"/>
      <c r="D27" s="179"/>
      <c r="E27" s="180"/>
      <c r="F27" s="182"/>
    </row>
    <row r="28" spans="1:6" x14ac:dyDescent="0.3">
      <c r="A28" s="52"/>
      <c r="B28" s="121" t="s">
        <v>162</v>
      </c>
      <c r="C28" s="52"/>
      <c r="D28" s="52"/>
      <c r="E28" s="52"/>
      <c r="F28" s="52"/>
    </row>
    <row r="29" spans="1:6" x14ac:dyDescent="0.3">
      <c r="A29" s="52"/>
      <c r="B29" s="52" t="s">
        <v>31</v>
      </c>
      <c r="C29" s="52"/>
      <c r="D29" s="52"/>
      <c r="E29" s="52"/>
      <c r="F29" s="52"/>
    </row>
    <row r="30" spans="1:6" x14ac:dyDescent="0.3">
      <c r="B30" s="52" t="s">
        <v>163</v>
      </c>
    </row>
  </sheetData>
  <mergeCells count="10">
    <mergeCell ref="A17:A20"/>
    <mergeCell ref="D26:D27"/>
    <mergeCell ref="E26:E27"/>
    <mergeCell ref="F26:F27"/>
    <mergeCell ref="A14:A15"/>
    <mergeCell ref="A1:F1"/>
    <mergeCell ref="A2:F2"/>
    <mergeCell ref="A3:F3"/>
    <mergeCell ref="A5:F6"/>
    <mergeCell ref="A10:A11"/>
  </mergeCells>
  <printOptions horizontalCentered="1" verticalCentered="1"/>
  <pageMargins left="0" right="0" top="0" bottom="0" header="0" footer="0"/>
  <pageSetup paperSize="9" scale="7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CD67A-7541-F749-866D-BF2EF7ACDC7A}">
  <dimension ref="A1:P137"/>
  <sheetViews>
    <sheetView tabSelected="1" view="pageBreakPreview" zoomScaleNormal="120" zoomScaleSheetLayoutView="100" workbookViewId="0">
      <pane ySplit="3" topLeftCell="A22" activePane="bottomLeft" state="frozen"/>
      <selection activeCell="D14" sqref="D14"/>
      <selection pane="bottomLeft" activeCell="D14" sqref="D14"/>
    </sheetView>
  </sheetViews>
  <sheetFormatPr baseColWidth="10" defaultColWidth="10.6640625" defaultRowHeight="10.199999999999999" x14ac:dyDescent="0.2"/>
  <cols>
    <col min="1" max="1" width="30.6640625" style="105" customWidth="1"/>
    <col min="2" max="15" width="8.6640625" style="96" customWidth="1"/>
    <col min="16" max="16" width="10.6640625" style="95"/>
    <col min="17" max="16384" width="10.6640625" style="106"/>
  </cols>
  <sheetData>
    <row r="1" spans="1:15" ht="14.25" customHeight="1" x14ac:dyDescent="0.3">
      <c r="A1"/>
      <c r="B1" s="188" t="s">
        <v>245</v>
      </c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90"/>
    </row>
    <row r="2" spans="1:15" ht="24" x14ac:dyDescent="0.3">
      <c r="A2"/>
      <c r="B2" s="155" t="s">
        <v>246</v>
      </c>
      <c r="C2" s="156" t="s">
        <v>247</v>
      </c>
      <c r="D2" s="156" t="s">
        <v>248</v>
      </c>
      <c r="E2" s="156" t="s">
        <v>249</v>
      </c>
      <c r="F2" s="156" t="s">
        <v>250</v>
      </c>
      <c r="G2" s="156" t="s">
        <v>251</v>
      </c>
      <c r="H2" s="156" t="s">
        <v>252</v>
      </c>
      <c r="I2" s="156" t="s">
        <v>253</v>
      </c>
      <c r="J2" s="156" t="s">
        <v>254</v>
      </c>
      <c r="K2" s="156" t="s">
        <v>255</v>
      </c>
      <c r="L2" s="156" t="s">
        <v>256</v>
      </c>
      <c r="M2" s="156" t="s">
        <v>257</v>
      </c>
      <c r="N2" s="156" t="s">
        <v>258</v>
      </c>
      <c r="O2" s="157" t="s">
        <v>259</v>
      </c>
    </row>
    <row r="3" spans="1:15" ht="5.7" customHeight="1" thickBot="1" x14ac:dyDescent="0.35">
      <c r="A3"/>
      <c r="O3" s="97"/>
    </row>
    <row r="4" spans="1:15" s="95" customFormat="1" ht="18.600000000000001" thickBot="1" x14ac:dyDescent="0.35">
      <c r="A4" s="164" t="str">
        <f>'S1-DEJ'!A2</f>
        <v>Du 6 au 10 Janvier 2025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4"/>
    </row>
    <row r="5" spans="1:15" s="95" customFormat="1" ht="33.6" customHeight="1" x14ac:dyDescent="0.3">
      <c r="A5" s="162" t="str">
        <f>+'S1-DEJ'!$B$10</f>
        <v>Soupe de légumes de Mamie (Carottes, Poireaux, Navets, Céleri* Pomme de terre)</v>
      </c>
      <c r="B5" s="109"/>
      <c r="C5" s="109"/>
      <c r="D5" s="109"/>
      <c r="E5" s="109" t="s">
        <v>260</v>
      </c>
      <c r="F5" s="109"/>
      <c r="G5" s="109"/>
      <c r="H5" s="109"/>
      <c r="I5" s="109"/>
      <c r="J5" s="109"/>
      <c r="K5" s="109"/>
      <c r="L5" s="109"/>
      <c r="M5" s="109"/>
      <c r="N5" s="109"/>
      <c r="O5" s="110"/>
    </row>
    <row r="6" spans="1:15" s="95" customFormat="1" ht="25.2" customHeight="1" x14ac:dyDescent="0.3">
      <c r="A6" s="158" t="str">
        <f>'S1-DEJ'!E10</f>
        <v>Soupe* à l'oignon (pain de mie et Conté (lait))</v>
      </c>
      <c r="B6" s="111" t="s">
        <v>260</v>
      </c>
      <c r="C6" s="111" t="s">
        <v>260</v>
      </c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2"/>
    </row>
    <row r="7" spans="1:15" s="95" customFormat="1" ht="25.2" customHeight="1" thickBot="1" x14ac:dyDescent="0.35">
      <c r="A7" s="159">
        <f>'S1-DEJ'!F10</f>
        <v>0</v>
      </c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4"/>
    </row>
    <row r="8" spans="1:15" s="95" customFormat="1" ht="25.2" customHeight="1" x14ac:dyDescent="0.3">
      <c r="A8" s="162" t="str">
        <f>'S1-DEJ'!B14</f>
        <v xml:space="preserve">Pak Choï à la crème (lait) Riz au jus de coco et sauté de dinde </v>
      </c>
      <c r="B8" s="109"/>
      <c r="C8" s="109" t="s">
        <v>260</v>
      </c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10"/>
    </row>
    <row r="9" spans="1:15" s="95" customFormat="1" ht="25.2" customHeight="1" x14ac:dyDescent="0.3">
      <c r="A9" s="158" t="str">
        <f>'S1-DEJ'!C14</f>
        <v>Courge à l'estragon, semoule * aux raisins secs et Boeuf aux 4 épices</v>
      </c>
      <c r="B9" s="117" t="s">
        <v>260</v>
      </c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8"/>
    </row>
    <row r="10" spans="1:15" s="95" customFormat="1" ht="25.2" customHeight="1" x14ac:dyDescent="0.3">
      <c r="A10" s="158" t="str">
        <f>'S1-DEJ'!D14</f>
        <v>Brocolis au gingembre, pomme de terre à la muscade et poisson du jour*</v>
      </c>
      <c r="B10" s="117"/>
      <c r="C10" s="117"/>
      <c r="D10" s="117" t="s">
        <v>260</v>
      </c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8"/>
    </row>
    <row r="11" spans="1:15" s="95" customFormat="1" ht="25.2" customHeight="1" x14ac:dyDescent="0.3">
      <c r="A11" s="158" t="str">
        <f>'S1-DEJ'!E14</f>
        <v>Carotte au cumin, blé * à l'oseille et sauté de poulet</v>
      </c>
      <c r="B11" s="117" t="s">
        <v>260</v>
      </c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8"/>
    </row>
    <row r="12" spans="1:15" s="95" customFormat="1" ht="25.2" customHeight="1" thickBot="1" x14ac:dyDescent="0.35">
      <c r="A12" s="159" t="str">
        <f>'S1-DEJ'!F14</f>
        <v>Epinards à la crème, pâtes* à l'ail et poisson du jour* à la verveine</v>
      </c>
      <c r="B12" s="113" t="s">
        <v>260</v>
      </c>
      <c r="C12" s="113" t="s">
        <v>260</v>
      </c>
      <c r="D12" s="113" t="s">
        <v>260</v>
      </c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4"/>
    </row>
    <row r="13" spans="1:15" s="95" customFormat="1" ht="25.2" customHeight="1" x14ac:dyDescent="0.3">
      <c r="A13" s="162" t="str">
        <f>'S1-DEJ'!B15</f>
        <v>Compote Pomme Litchi</v>
      </c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10"/>
    </row>
    <row r="14" spans="1:15" s="95" customFormat="1" ht="25.2" customHeight="1" x14ac:dyDescent="0.3">
      <c r="A14" s="158" t="str">
        <f>'S1-DEJ'!C15</f>
        <v>Compote Pomme Fleur d'oranger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8"/>
    </row>
    <row r="15" spans="1:15" s="95" customFormat="1" ht="25.2" customHeight="1" x14ac:dyDescent="0.3">
      <c r="A15" s="158" t="str">
        <f>'S1-DEJ'!D15</f>
        <v>Compote Pomme Poire Cannelle</v>
      </c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8"/>
    </row>
    <row r="16" spans="1:15" s="95" customFormat="1" ht="25.2" customHeight="1" x14ac:dyDescent="0.3">
      <c r="A16" s="158" t="str">
        <f>'S1-DEJ'!E12</f>
        <v>Compote Pomme Grenade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8"/>
    </row>
    <row r="17" spans="1:15" s="95" customFormat="1" ht="25.2" customHeight="1" thickBot="1" x14ac:dyDescent="0.35">
      <c r="A17" s="165" t="str">
        <f>'S1-DEJ'!F12</f>
        <v>Compote Pomme Rooïbos</v>
      </c>
      <c r="B17" s="113" t="s">
        <v>260</v>
      </c>
      <c r="C17" s="113" t="s">
        <v>260</v>
      </c>
      <c r="D17" s="113"/>
      <c r="E17" s="113"/>
      <c r="F17" s="113"/>
      <c r="G17" s="113"/>
      <c r="H17" s="113"/>
      <c r="I17" s="113"/>
      <c r="J17" s="113" t="s">
        <v>260</v>
      </c>
      <c r="K17" s="113"/>
      <c r="L17" s="113"/>
      <c r="M17" s="113"/>
      <c r="N17" s="113"/>
      <c r="O17" s="114"/>
    </row>
    <row r="18" spans="1:15" s="95" customFormat="1" ht="25.2" customHeight="1" x14ac:dyDescent="0.3">
      <c r="A18" s="160" t="str">
        <f>'S1-DEJ'!B17</f>
        <v>Mixé de Dinde</v>
      </c>
      <c r="B18" s="109"/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10"/>
    </row>
    <row r="19" spans="1:15" s="95" customFormat="1" ht="25.2" customHeight="1" x14ac:dyDescent="0.3">
      <c r="A19" s="163" t="str">
        <f>'S1-DEJ'!C17</f>
        <v>Mixé de Boeuf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8"/>
    </row>
    <row r="20" spans="1:15" s="95" customFormat="1" ht="25.2" customHeight="1" x14ac:dyDescent="0.3">
      <c r="A20" s="163" t="str">
        <f>'S1-DEJ'!D17</f>
        <v>Mixé de Poisson du jour *</v>
      </c>
      <c r="B20" s="117"/>
      <c r="C20" s="117"/>
      <c r="D20" s="117" t="s">
        <v>260</v>
      </c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8"/>
    </row>
    <row r="21" spans="1:15" s="95" customFormat="1" ht="25.2" customHeight="1" x14ac:dyDescent="0.3">
      <c r="A21" s="163" t="str">
        <f>'S1-DEJ'!E17</f>
        <v>Mixé de Poulet</v>
      </c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8"/>
    </row>
    <row r="22" spans="1:15" s="95" customFormat="1" ht="25.2" customHeight="1" thickBot="1" x14ac:dyDescent="0.35">
      <c r="A22" s="159" t="str">
        <f>'S1-DEJ'!F17</f>
        <v>Mixé de Poisson du jour *</v>
      </c>
      <c r="B22" s="113"/>
      <c r="C22" s="113"/>
      <c r="D22" s="113" t="s">
        <v>260</v>
      </c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4"/>
    </row>
    <row r="23" spans="1:15" s="95" customFormat="1" ht="25.2" customHeight="1" x14ac:dyDescent="0.3">
      <c r="A23" s="162" t="str">
        <f>'S1-DEJ'!B18</f>
        <v>Purée de Blanc de poireaux</v>
      </c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10"/>
    </row>
    <row r="24" spans="1:15" s="95" customFormat="1" ht="25.2" customHeight="1" x14ac:dyDescent="0.3">
      <c r="A24" s="158" t="str">
        <f>'S1-DEJ'!C18</f>
        <v>Purée de Courge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8"/>
    </row>
    <row r="25" spans="1:15" s="95" customFormat="1" ht="25.2" customHeight="1" x14ac:dyDescent="0.3">
      <c r="A25" s="158" t="str">
        <f>'S1-DEJ'!D18</f>
        <v>Purée de Brocolis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8"/>
    </row>
    <row r="26" spans="1:15" s="95" customFormat="1" ht="25.2" customHeight="1" x14ac:dyDescent="0.3">
      <c r="A26" s="158" t="str">
        <f>'S1-DEJ'!E18</f>
        <v>Purée de Carotte</v>
      </c>
      <c r="B26" s="115"/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6"/>
    </row>
    <row r="27" spans="1:15" s="95" customFormat="1" ht="25.2" customHeight="1" thickBot="1" x14ac:dyDescent="0.35">
      <c r="A27" s="165" t="str">
        <f>'S1-DEJ'!F18</f>
        <v>Purée d'Epinard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4"/>
    </row>
    <row r="28" spans="1:15" s="95" customFormat="1" ht="25.2" customHeight="1" x14ac:dyDescent="0.3">
      <c r="A28" s="162" t="s">
        <v>71</v>
      </c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10"/>
    </row>
    <row r="29" spans="1:15" s="95" customFormat="1" ht="25.2" customHeight="1" thickBot="1" x14ac:dyDescent="0.35">
      <c r="A29" s="159" t="s">
        <v>72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4"/>
    </row>
    <row r="30" spans="1:15" ht="25.2" customHeight="1" thickBot="1" x14ac:dyDescent="0.25">
      <c r="A30" s="164" t="str">
        <f>'S2-DEJ'!A2:F2</f>
        <v>Du 13 au 17 Janvier 2025</v>
      </c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9"/>
    </row>
    <row r="31" spans="1:15" s="95" customFormat="1" ht="25.2" customHeight="1" x14ac:dyDescent="0.3">
      <c r="A31" s="162">
        <f>+'S2-DEJ'!B10</f>
        <v>0</v>
      </c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10"/>
    </row>
    <row r="32" spans="1:15" s="95" customFormat="1" ht="25.2" customHeight="1" x14ac:dyDescent="0.3">
      <c r="A32" s="163">
        <f>+'S2-DEJ'!C10</f>
        <v>0</v>
      </c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8"/>
    </row>
    <row r="33" spans="1:15" s="95" customFormat="1" ht="25.2" customHeight="1" x14ac:dyDescent="0.3">
      <c r="A33" s="163" t="str">
        <f>+'S2-DEJ'!D10</f>
        <v xml:space="preserve">Velouté de Navet (lait) à l'huile d'olive </v>
      </c>
      <c r="B33" s="117"/>
      <c r="C33" s="117" t="s">
        <v>260</v>
      </c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8"/>
    </row>
    <row r="34" spans="1:15" s="95" customFormat="1" ht="25.2" customHeight="1" x14ac:dyDescent="0.3">
      <c r="A34" s="163" t="str">
        <f>+'S2-DEJ'!E10</f>
        <v>Soupe de Légumes (carotte, courge, panais)</v>
      </c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8"/>
    </row>
    <row r="35" spans="1:15" s="95" customFormat="1" ht="25.2" customHeight="1" thickBot="1" x14ac:dyDescent="0.35">
      <c r="A35" s="191" t="str">
        <f>'S2-DEJ'!$C$12</f>
        <v>Brioche des rois à la fleur d'oranger* (œuf, lait)</v>
      </c>
      <c r="B35" s="113" t="s">
        <v>260</v>
      </c>
      <c r="C35" s="113" t="s">
        <v>260</v>
      </c>
      <c r="D35" s="113"/>
      <c r="E35" s="113"/>
      <c r="F35" s="113"/>
      <c r="G35" s="113"/>
      <c r="H35" s="113"/>
      <c r="I35" s="113"/>
      <c r="J35" s="113" t="s">
        <v>260</v>
      </c>
      <c r="K35" s="113"/>
      <c r="L35" s="113"/>
      <c r="M35" s="113"/>
      <c r="N35" s="113"/>
      <c r="O35" s="114"/>
    </row>
    <row r="36" spans="1:15" s="95" customFormat="1" ht="25.2" customHeight="1" x14ac:dyDescent="0.3">
      <c r="A36" s="158" t="str">
        <f>+'S2-DEJ'!B14</f>
        <v xml:space="preserve">Fleurette de chou-fleur à la crème (lait), quinoa au persil et poisson du jour * aux deux citrons </v>
      </c>
      <c r="B36" s="115"/>
      <c r="C36" s="115" t="s">
        <v>260</v>
      </c>
      <c r="D36" s="115" t="s">
        <v>260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6"/>
    </row>
    <row r="37" spans="1:15" s="95" customFormat="1" ht="42" customHeight="1" x14ac:dyDescent="0.3">
      <c r="A37" s="158" t="str">
        <f>+'S2-DEJ'!C14</f>
        <v>Chili con carne aux légumes d'hivers (épinard,topinambour et maïs), boulgour * au paprika et Filet de poulet</v>
      </c>
      <c r="B37" s="117" t="s">
        <v>260</v>
      </c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8"/>
    </row>
    <row r="38" spans="1:15" s="95" customFormat="1" ht="25.2" customHeight="1" x14ac:dyDescent="0.3">
      <c r="A38" s="158" t="str">
        <f>+'S2-DEJ'!D14</f>
        <v>Courge à la coriandre, blé * au thym et boeuf aux oignons</v>
      </c>
      <c r="B38" s="117" t="s">
        <v>260</v>
      </c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8"/>
    </row>
    <row r="39" spans="1:15" s="95" customFormat="1" ht="25.2" customHeight="1" x14ac:dyDescent="0.3">
      <c r="A39" s="158" t="str">
        <f>+'S2-DEJ'!E14</f>
        <v>Brocolis à la citronnelle,  patate douce à l'ail noir et poisson du jour *</v>
      </c>
      <c r="B39" s="117"/>
      <c r="C39" s="117"/>
      <c r="D39" s="117" t="s">
        <v>260</v>
      </c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8"/>
    </row>
    <row r="40" spans="1:15" s="95" customFormat="1" ht="41.4" customHeight="1" thickBot="1" x14ac:dyDescent="0.35">
      <c r="A40" s="158" t="str">
        <f>+'S2-DEJ'!F14</f>
        <v>Blanquette de Dinde (Carotte, Champignon) (lait) et  riz à la ciboulette</v>
      </c>
      <c r="B40" s="117"/>
      <c r="C40" s="117" t="s">
        <v>260</v>
      </c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8"/>
    </row>
    <row r="41" spans="1:15" s="95" customFormat="1" ht="25.2" customHeight="1" x14ac:dyDescent="0.3">
      <c r="A41" s="160" t="str">
        <f>'S2-DEJ'!B15</f>
        <v>Compote Pomme Orange</v>
      </c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10"/>
    </row>
    <row r="42" spans="1:15" s="95" customFormat="1" ht="25.2" customHeight="1" x14ac:dyDescent="0.3">
      <c r="A42" s="161" t="str">
        <f>'S2-DEJ'!C15</f>
        <v>Compote Pomme Clémentine Menthe</v>
      </c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8"/>
    </row>
    <row r="43" spans="1:15" s="95" customFormat="1" ht="25.2" customHeight="1" x14ac:dyDescent="0.3">
      <c r="A43" s="161" t="str">
        <f>'S2-DEJ'!D15</f>
        <v>Compote Pomme Coing Badiane</v>
      </c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8"/>
    </row>
    <row r="44" spans="1:15" s="95" customFormat="1" ht="25.2" customHeight="1" x14ac:dyDescent="0.3">
      <c r="A44" s="161" t="str">
        <f>'S2-DEJ'!E15</f>
        <v xml:space="preserve">Compote Pomme Potiron Vanille </v>
      </c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8"/>
    </row>
    <row r="45" spans="1:15" s="95" customFormat="1" ht="25.2" customHeight="1" thickBot="1" x14ac:dyDescent="0.35">
      <c r="A45" s="159" t="str">
        <f>'S2-DEJ'!F12</f>
        <v xml:space="preserve">Compote Pomme Banane </v>
      </c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4"/>
    </row>
    <row r="46" spans="1:15" s="95" customFormat="1" ht="25.2" customHeight="1" x14ac:dyDescent="0.3">
      <c r="A46" s="158" t="str">
        <f>+'S2-DEJ'!B17</f>
        <v>Mixé de Poisson du jour*</v>
      </c>
      <c r="B46" s="115"/>
      <c r="C46" s="115"/>
      <c r="D46" s="115" t="s">
        <v>260</v>
      </c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6"/>
    </row>
    <row r="47" spans="1:15" s="95" customFormat="1" ht="25.2" customHeight="1" x14ac:dyDescent="0.3">
      <c r="A47" s="158" t="str">
        <f>'S2-DEJ'!C17</f>
        <v>Mixé de Poulet</v>
      </c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8"/>
    </row>
    <row r="48" spans="1:15" s="95" customFormat="1" ht="25.2" customHeight="1" x14ac:dyDescent="0.3">
      <c r="A48" s="158" t="str">
        <f>'S2-DEJ'!D17</f>
        <v>Mixé de Bœuf</v>
      </c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8"/>
    </row>
    <row r="49" spans="1:15" s="95" customFormat="1" ht="25.2" customHeight="1" x14ac:dyDescent="0.3">
      <c r="A49" s="158" t="str">
        <f>'S2-DEJ'!E17</f>
        <v>Mixé de Poisson du jour*</v>
      </c>
      <c r="B49" s="117"/>
      <c r="C49" s="117"/>
      <c r="D49" s="117" t="s">
        <v>260</v>
      </c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8"/>
    </row>
    <row r="50" spans="1:15" s="95" customFormat="1" ht="25.2" customHeight="1" thickBot="1" x14ac:dyDescent="0.35">
      <c r="A50" s="158" t="str">
        <f>'S2-DEJ'!F17</f>
        <v>Mixé de Dinde</v>
      </c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20"/>
    </row>
    <row r="51" spans="1:15" s="95" customFormat="1" ht="25.2" customHeight="1" x14ac:dyDescent="0.3">
      <c r="A51" s="160" t="str">
        <f>'S2-DEJ'!B18</f>
        <v>Purée de Chou-fleur</v>
      </c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10"/>
    </row>
    <row r="52" spans="1:15" s="95" customFormat="1" ht="25.2" customHeight="1" x14ac:dyDescent="0.3">
      <c r="A52" s="161" t="str">
        <f>'S2-DEJ'!C18</f>
        <v>Purée d'Epinard</v>
      </c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8"/>
    </row>
    <row r="53" spans="1:15" s="95" customFormat="1" ht="25.2" customHeight="1" x14ac:dyDescent="0.3">
      <c r="A53" s="161" t="str">
        <f>'S2-DEJ'!D18</f>
        <v>Purée de Courge</v>
      </c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8"/>
    </row>
    <row r="54" spans="1:15" s="95" customFormat="1" ht="25.2" customHeight="1" x14ac:dyDescent="0.3">
      <c r="A54" s="161" t="str">
        <f>'S2-DEJ'!E18</f>
        <v>Purée de Brocolis</v>
      </c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8"/>
    </row>
    <row r="55" spans="1:15" s="95" customFormat="1" ht="25.2" customHeight="1" thickBot="1" x14ac:dyDescent="0.35">
      <c r="A55" s="158" t="str">
        <f>'S2-DEJ'!F18</f>
        <v>Purée de Carotte</v>
      </c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4"/>
    </row>
    <row r="56" spans="1:15" s="95" customFormat="1" ht="25.2" customHeight="1" x14ac:dyDescent="0.3">
      <c r="A56" s="162" t="s">
        <v>71</v>
      </c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10"/>
    </row>
    <row r="57" spans="1:15" s="95" customFormat="1" ht="25.2" customHeight="1" thickBot="1" x14ac:dyDescent="0.35">
      <c r="A57" s="159" t="s">
        <v>72</v>
      </c>
      <c r="B57" s="113"/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4"/>
    </row>
    <row r="58" spans="1:15" s="95" customFormat="1" ht="25.2" customHeight="1" thickBot="1" x14ac:dyDescent="0.35">
      <c r="A58" s="164" t="str">
        <f>'S3-DEJ'!A2</f>
        <v>Du 20 au 24 Janvier 2025</v>
      </c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4"/>
    </row>
    <row r="59" spans="1:15" s="95" customFormat="1" ht="25.2" customHeight="1" x14ac:dyDescent="0.3">
      <c r="A59" s="160" t="str">
        <f>+'S3-DEJ'!B10</f>
        <v>Velouté de légumes verts</v>
      </c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10"/>
    </row>
    <row r="60" spans="1:15" s="95" customFormat="1" ht="25.2" customHeight="1" x14ac:dyDescent="0.3">
      <c r="A60" s="161" t="str">
        <f>'S3-DEJ'!C10</f>
        <v>Velouté de Choux de Bruxelles (lait)</v>
      </c>
      <c r="B60" s="111"/>
      <c r="C60" s="111" t="s">
        <v>260</v>
      </c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2"/>
    </row>
    <row r="61" spans="1:15" s="95" customFormat="1" ht="25.2" customHeight="1" thickBot="1" x14ac:dyDescent="0.35">
      <c r="A61" s="159" t="str">
        <f>+'S3-DEJ'!E10</f>
        <v>Salade de blé * infusé à l'hibiscus citron vert et basilic</v>
      </c>
      <c r="B61" s="113" t="s">
        <v>260</v>
      </c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4"/>
    </row>
    <row r="62" spans="1:15" s="95" customFormat="1" ht="25.2" customHeight="1" x14ac:dyDescent="0.3">
      <c r="A62" s="158" t="str">
        <f>+'S3-DEJ'!B14</f>
        <v>Pak choï à la crème, semoule * aux épices et Sauté de dinde</v>
      </c>
      <c r="B62" s="115" t="s">
        <v>260</v>
      </c>
      <c r="C62" s="115" t="s">
        <v>260</v>
      </c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6"/>
    </row>
    <row r="63" spans="1:15" s="95" customFormat="1" ht="43.95" customHeight="1" x14ac:dyDescent="0.3">
      <c r="A63" s="158" t="str">
        <f>+'S3-DEJ'!C14</f>
        <v xml:space="preserve">Chorba de Boeuf ( carotte, tomate, navets, Céleri branche*) vermicelles * et pomme de terre </v>
      </c>
      <c r="B63" s="117" t="s">
        <v>260</v>
      </c>
      <c r="C63" s="117"/>
      <c r="D63" s="117"/>
      <c r="E63" s="117" t="s">
        <v>260</v>
      </c>
      <c r="F63" s="117"/>
      <c r="G63" s="117"/>
      <c r="H63" s="117"/>
      <c r="I63" s="117"/>
      <c r="J63" s="117"/>
      <c r="K63" s="117"/>
      <c r="L63" s="117"/>
      <c r="M63" s="117"/>
      <c r="N63" s="117"/>
      <c r="O63" s="118"/>
    </row>
    <row r="64" spans="1:15" s="95" customFormat="1" ht="39.6" customHeight="1" x14ac:dyDescent="0.3">
      <c r="A64" s="158" t="str">
        <f>+'S3-DEJ'!D14</f>
        <v>Chou blanc façon carbonara (crème, parmesan) (lait) riz à l'huile d'olive et poisson du jour * aux baies roses</v>
      </c>
      <c r="B64" s="117"/>
      <c r="C64" s="117" t="s">
        <v>260</v>
      </c>
      <c r="D64" s="117" t="s">
        <v>260</v>
      </c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8"/>
    </row>
    <row r="65" spans="1:15" s="95" customFormat="1" ht="25.2" customHeight="1" x14ac:dyDescent="0.3">
      <c r="A65" s="158" t="str">
        <f>+'S3-DEJ'!E14</f>
        <v xml:space="preserve">Courge à la ciboulette, Quinoa au paprika et Poulet au curry </v>
      </c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8"/>
    </row>
    <row r="66" spans="1:15" s="95" customFormat="1" ht="25.2" customHeight="1" thickBot="1" x14ac:dyDescent="0.35">
      <c r="A66" s="159" t="str">
        <f>+'S3-DEJ'!F14</f>
        <v>Epinards et rutabaga à l'huile d'olive, blé * en persillade et poisson du jour sauce Armoricaine (lait)</v>
      </c>
      <c r="B66" s="119" t="s">
        <v>260</v>
      </c>
      <c r="C66" s="119"/>
      <c r="D66" s="119" t="s">
        <v>260</v>
      </c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20"/>
    </row>
    <row r="67" spans="1:15" s="95" customFormat="1" ht="25.2" customHeight="1" x14ac:dyDescent="0.3">
      <c r="A67" s="158" t="str">
        <f>+'S3-DEJ'!B15</f>
        <v>Compote Pomme Ananas vanille</v>
      </c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10"/>
    </row>
    <row r="68" spans="1:15" s="95" customFormat="1" ht="25.2" customHeight="1" x14ac:dyDescent="0.3">
      <c r="A68" s="158" t="str">
        <f>+'S3-DEJ'!C15</f>
        <v>Compote Pomme Poire Lavande</v>
      </c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8"/>
    </row>
    <row r="69" spans="1:15" s="95" customFormat="1" ht="25.2" customHeight="1" x14ac:dyDescent="0.3">
      <c r="A69" s="158" t="str">
        <f>+'S3-DEJ'!D15</f>
        <v>Compote Pomme Violette</v>
      </c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8"/>
    </row>
    <row r="70" spans="1:15" s="95" customFormat="1" ht="25.2" customHeight="1" x14ac:dyDescent="0.3">
      <c r="A70" s="158" t="str">
        <f>+'S3-DEJ'!E15</f>
        <v>Compote Pomme Hibiscus</v>
      </c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8"/>
    </row>
    <row r="71" spans="1:15" s="95" customFormat="1" ht="25.2" customHeight="1" thickBot="1" x14ac:dyDescent="0.35">
      <c r="A71" s="158" t="str">
        <f>+'S3-DEJ'!F15</f>
        <v>Compote Pomme Kaki Basilic</v>
      </c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20"/>
    </row>
    <row r="72" spans="1:15" s="95" customFormat="1" ht="25.2" customHeight="1" x14ac:dyDescent="0.3">
      <c r="A72" s="160" t="str">
        <f>+'S3-DEJ'!B17</f>
        <v>Mixé de Dinde</v>
      </c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10"/>
    </row>
    <row r="73" spans="1:15" s="95" customFormat="1" ht="25.2" customHeight="1" x14ac:dyDescent="0.3">
      <c r="A73" s="161" t="str">
        <f>+'S3-DEJ'!C17</f>
        <v>Mixé de Boeuf</v>
      </c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8"/>
    </row>
    <row r="74" spans="1:15" s="95" customFormat="1" ht="25.2" customHeight="1" x14ac:dyDescent="0.3">
      <c r="A74" s="161" t="str">
        <f>+'S3-DEJ'!D17</f>
        <v>Mixé de Poisson du jour *</v>
      </c>
      <c r="B74" s="117"/>
      <c r="C74" s="117"/>
      <c r="D74" s="117" t="s">
        <v>260</v>
      </c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8"/>
    </row>
    <row r="75" spans="1:15" s="95" customFormat="1" ht="25.2" customHeight="1" x14ac:dyDescent="0.3">
      <c r="A75" s="161" t="str">
        <f>+'S3-DEJ'!E17</f>
        <v>Mixé de Poulet</v>
      </c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8"/>
    </row>
    <row r="76" spans="1:15" s="95" customFormat="1" ht="25.2" customHeight="1" thickBot="1" x14ac:dyDescent="0.35">
      <c r="A76" s="158" t="str">
        <f>+'S3-DEJ'!F17</f>
        <v>Mixé de Poisson du jour *</v>
      </c>
      <c r="B76" s="119"/>
      <c r="C76" s="119"/>
      <c r="D76" s="119" t="s">
        <v>260</v>
      </c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20"/>
    </row>
    <row r="77" spans="1:15" s="95" customFormat="1" ht="25.2" customHeight="1" x14ac:dyDescent="0.3">
      <c r="A77" s="160" t="str">
        <f>+'S3-DEJ'!B18</f>
        <v>Purée de Chou-fleur</v>
      </c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10"/>
    </row>
    <row r="78" spans="1:15" s="95" customFormat="1" ht="25.2" customHeight="1" x14ac:dyDescent="0.3">
      <c r="A78" s="161" t="str">
        <f>+'S3-DEJ'!C18</f>
        <v>Purée de Carotte</v>
      </c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8"/>
    </row>
    <row r="79" spans="1:15" s="95" customFormat="1" ht="25.2" customHeight="1" x14ac:dyDescent="0.3">
      <c r="A79" s="161" t="str">
        <f>+'S3-DEJ'!D18</f>
        <v>Purée de Blanc Poireaux</v>
      </c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8"/>
    </row>
    <row r="80" spans="1:15" s="95" customFormat="1" ht="25.2" customHeight="1" x14ac:dyDescent="0.3">
      <c r="A80" s="161" t="str">
        <f>+'S3-DEJ'!E18</f>
        <v>Purée de Courge</v>
      </c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6"/>
    </row>
    <row r="81" spans="1:15" s="95" customFormat="1" ht="25.2" customHeight="1" thickBot="1" x14ac:dyDescent="0.35">
      <c r="A81" s="159" t="str">
        <f>+'S3-DEJ'!F18</f>
        <v>Purée d'Epinard</v>
      </c>
      <c r="B81" s="113"/>
      <c r="C81" s="113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  <c r="O81" s="114"/>
    </row>
    <row r="82" spans="1:15" s="95" customFormat="1" ht="25.2" customHeight="1" x14ac:dyDescent="0.3">
      <c r="A82" s="158" t="s">
        <v>71</v>
      </c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6"/>
    </row>
    <row r="83" spans="1:15" s="95" customFormat="1" ht="25.2" customHeight="1" thickBot="1" x14ac:dyDescent="0.35">
      <c r="A83" s="159" t="s">
        <v>72</v>
      </c>
      <c r="B83" s="113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4"/>
    </row>
    <row r="84" spans="1:15" ht="25.2" customHeight="1" thickBot="1" x14ac:dyDescent="0.25">
      <c r="A84" s="164" t="str">
        <f>'S4-DEJ '!A2</f>
        <v>Du 27 au 31 Janvier 2025</v>
      </c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9"/>
    </row>
    <row r="85" spans="1:15" s="95" customFormat="1" ht="25.2" customHeight="1" x14ac:dyDescent="0.3">
      <c r="A85" s="160" t="str">
        <f>+'S4-DEJ '!B10</f>
        <v>Velouté de Potiron aux Châtaignes</v>
      </c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10"/>
    </row>
    <row r="86" spans="1:15" s="95" customFormat="1" ht="25.2" customHeight="1" x14ac:dyDescent="0.3">
      <c r="A86" s="161">
        <f>+'S4-DEJ '!C10</f>
        <v>0</v>
      </c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8"/>
    </row>
    <row r="87" spans="1:15" s="95" customFormat="1" ht="41.4" customHeight="1" x14ac:dyDescent="0.3">
      <c r="A87" s="161" t="str">
        <f>+'S4-DEJ '!D10</f>
        <v>Soupe chinoise (Epinard, nouilles chinoise, Bouillon de poule, gingembre)</v>
      </c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8"/>
    </row>
    <row r="88" spans="1:15" s="95" customFormat="1" ht="25.2" customHeight="1" x14ac:dyDescent="0.3">
      <c r="A88" s="161">
        <f>+'S4-DEJ '!E10</f>
        <v>0</v>
      </c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6"/>
    </row>
    <row r="89" spans="1:15" s="95" customFormat="1" ht="25.2" customHeight="1" thickBot="1" x14ac:dyDescent="0.35">
      <c r="A89" s="159" t="str">
        <f>+'S4-DEJ '!F10</f>
        <v>Tarte au Céleri poire et bleu  * (lait, œuf)</v>
      </c>
      <c r="B89" s="113" t="s">
        <v>260</v>
      </c>
      <c r="C89" s="113" t="s">
        <v>260</v>
      </c>
      <c r="D89" s="113"/>
      <c r="E89" s="113" t="s">
        <v>260</v>
      </c>
      <c r="F89" s="113"/>
      <c r="G89" s="113"/>
      <c r="H89" s="113"/>
      <c r="I89" s="113"/>
      <c r="J89" s="113" t="s">
        <v>260</v>
      </c>
      <c r="K89" s="113"/>
      <c r="L89" s="113"/>
      <c r="M89" s="113"/>
      <c r="N89" s="113"/>
      <c r="O89" s="114"/>
    </row>
    <row r="90" spans="1:15" s="95" customFormat="1" ht="41.4" customHeight="1" x14ac:dyDescent="0.3">
      <c r="A90" s="160" t="str">
        <f>'S4-DEJ '!B11</f>
        <v>Betterave de couleur au persil, riz au bouillon de légumes et poisson du jour* au coing et cerfeuil</v>
      </c>
      <c r="B90" s="109"/>
      <c r="C90" s="109"/>
      <c r="D90" s="109" t="s">
        <v>260</v>
      </c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10"/>
    </row>
    <row r="91" spans="1:15" s="95" customFormat="1" ht="37.950000000000003" customHeight="1" x14ac:dyDescent="0.3">
      <c r="A91" s="161" t="str">
        <f>'S4-DEJ '!C11</f>
        <v>Tartiflette revisitée (carottes, pommes de terre au reblochon (lait) et poulet au paprika fumé)</v>
      </c>
      <c r="B91" s="117"/>
      <c r="C91" s="117" t="s">
        <v>260</v>
      </c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8"/>
    </row>
    <row r="92" spans="1:15" s="95" customFormat="1" ht="25.2" customHeight="1" x14ac:dyDescent="0.3">
      <c r="A92" s="161" t="str">
        <f>'S4-DEJ '!D11</f>
        <v>Chou chinois braisé, riz à la citronnelle et poisson du jour*</v>
      </c>
      <c r="B92" s="117"/>
      <c r="C92" s="117"/>
      <c r="D92" s="117" t="s">
        <v>260</v>
      </c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8"/>
    </row>
    <row r="93" spans="1:15" s="95" customFormat="1" ht="39" customHeight="1" x14ac:dyDescent="0.3">
      <c r="A93" s="161" t="str">
        <f>'S4-DEJ '!E11</f>
        <v>Poireaux  au curcuma, boulgour * aux oignons et houmous de pois chiches au persil</v>
      </c>
      <c r="B93" s="115" t="s">
        <v>260</v>
      </c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6"/>
    </row>
    <row r="94" spans="1:15" s="95" customFormat="1" ht="31.2" customHeight="1" thickBot="1" x14ac:dyDescent="0.35">
      <c r="A94" s="159" t="str">
        <f>'S4-DEJ '!F11</f>
        <v>Courge aux champignons, polenta au thym et veau "sauce blanche" (lait)</v>
      </c>
      <c r="B94" s="113"/>
      <c r="C94" s="113" t="s">
        <v>260</v>
      </c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113"/>
      <c r="O94" s="114"/>
    </row>
    <row r="95" spans="1:15" s="95" customFormat="1" ht="25.2" customHeight="1" x14ac:dyDescent="0.3">
      <c r="A95" s="160" t="str">
        <f>'S4-DEJ '!B15</f>
        <v>Compote Pomme Réglisse</v>
      </c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10"/>
    </row>
    <row r="96" spans="1:15" s="95" customFormat="1" ht="25.2" customHeight="1" x14ac:dyDescent="0.3">
      <c r="A96" s="161" t="str">
        <f>'S4-DEJ '!C15</f>
        <v>Compote Pomme Cédrat Corse</v>
      </c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8"/>
    </row>
    <row r="97" spans="1:15" s="95" customFormat="1" ht="25.2" customHeight="1" x14ac:dyDescent="0.3">
      <c r="A97" s="161" t="str">
        <f>'S4-DEJ '!D15</f>
        <v>Compote Pomme Jasmin</v>
      </c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8"/>
    </row>
    <row r="98" spans="1:15" s="95" customFormat="1" ht="25.2" customHeight="1" x14ac:dyDescent="0.3">
      <c r="A98" s="161" t="str">
        <f>'S4-DEJ '!E15</f>
        <v>Compote Pomme Banane Vanille</v>
      </c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6"/>
    </row>
    <row r="99" spans="1:15" s="95" customFormat="1" ht="25.2" customHeight="1" thickBot="1" x14ac:dyDescent="0.35">
      <c r="A99" s="159" t="str">
        <f>'S4-DEJ '!F15</f>
        <v>Compote Pomme Poire jus de coco</v>
      </c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4"/>
    </row>
    <row r="100" spans="1:15" s="95" customFormat="1" ht="25.2" customHeight="1" x14ac:dyDescent="0.3">
      <c r="A100" s="160" t="str">
        <f>'S4-DEJ '!B17</f>
        <v>Mixé de Poisson du jour *</v>
      </c>
      <c r="B100" s="109"/>
      <c r="C100" s="109"/>
      <c r="D100" s="109" t="s">
        <v>260</v>
      </c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10"/>
    </row>
    <row r="101" spans="1:15" s="95" customFormat="1" ht="25.2" customHeight="1" x14ac:dyDescent="0.3">
      <c r="A101" s="161" t="str">
        <f>'S4-DEJ '!C17</f>
        <v>Mixé de Poulet</v>
      </c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8"/>
    </row>
    <row r="102" spans="1:15" s="95" customFormat="1" ht="25.2" customHeight="1" x14ac:dyDescent="0.3">
      <c r="A102" s="161" t="str">
        <f>'S4-DEJ '!D17</f>
        <v>Mixé de Poisson du jour *</v>
      </c>
      <c r="B102" s="117"/>
      <c r="C102" s="117"/>
      <c r="D102" s="117" t="s">
        <v>260</v>
      </c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8"/>
    </row>
    <row r="103" spans="1:15" s="95" customFormat="1" ht="25.2" customHeight="1" x14ac:dyDescent="0.3">
      <c r="A103" s="161" t="str">
        <f>'S4-DEJ '!E17</f>
        <v>Mixé de Dinde</v>
      </c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6"/>
    </row>
    <row r="104" spans="1:15" s="95" customFormat="1" ht="25.2" customHeight="1" thickBot="1" x14ac:dyDescent="0.35">
      <c r="A104" s="159" t="str">
        <f>'S4-DEJ '!F17</f>
        <v>Mixé de Veau</v>
      </c>
      <c r="B104" s="113"/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113"/>
      <c r="O104" s="114"/>
    </row>
    <row r="105" spans="1:15" s="95" customFormat="1" ht="25.2" customHeight="1" x14ac:dyDescent="0.3">
      <c r="A105" s="160" t="str">
        <f>+'S4-DEJ '!B18</f>
        <v>Purée de Betterave rouge</v>
      </c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10"/>
    </row>
    <row r="106" spans="1:15" s="95" customFormat="1" ht="25.2" customHeight="1" x14ac:dyDescent="0.3">
      <c r="A106" s="161" t="str">
        <f>+'S4-DEJ '!C18</f>
        <v>Purée de Carotte</v>
      </c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8"/>
    </row>
    <row r="107" spans="1:15" s="95" customFormat="1" ht="25.2" customHeight="1" x14ac:dyDescent="0.3">
      <c r="A107" s="161" t="str">
        <f>+'S4-DEJ '!D18</f>
        <v>Purée de Chou-fleur</v>
      </c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8"/>
    </row>
    <row r="108" spans="1:15" s="95" customFormat="1" ht="25.2" customHeight="1" x14ac:dyDescent="0.3">
      <c r="A108" s="161" t="str">
        <f>+'S4-DEJ '!E18</f>
        <v>Purée de Blanc de poireaux</v>
      </c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6"/>
    </row>
    <row r="109" spans="1:15" s="95" customFormat="1" ht="25.2" customHeight="1" thickBot="1" x14ac:dyDescent="0.35">
      <c r="A109" s="159" t="str">
        <f>+'S4-DEJ '!F18</f>
        <v>Purée de Courge</v>
      </c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4"/>
    </row>
    <row r="110" spans="1:15" s="95" customFormat="1" ht="25.2" customHeight="1" x14ac:dyDescent="0.3">
      <c r="A110" s="162" t="s">
        <v>71</v>
      </c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10"/>
    </row>
    <row r="111" spans="1:15" s="95" customFormat="1" ht="25.2" customHeight="1" thickBot="1" x14ac:dyDescent="0.35">
      <c r="A111" s="159" t="s">
        <v>72</v>
      </c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4"/>
    </row>
    <row r="112" spans="1:15" s="95" customFormat="1" ht="14.4" thickBot="1" x14ac:dyDescent="0.35">
      <c r="A112" s="102" t="e">
        <f>+#REF!</f>
        <v>#REF!</v>
      </c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4"/>
    </row>
    <row r="113" spans="1:15" s="95" customFormat="1" ht="28.2" customHeight="1" x14ac:dyDescent="0.3">
      <c r="A113" s="107" t="e">
        <f>+#REF!</f>
        <v>#REF!</v>
      </c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10"/>
    </row>
    <row r="114" spans="1:15" s="95" customFormat="1" ht="28.2" customHeight="1" x14ac:dyDescent="0.3">
      <c r="A114" s="108" t="e">
        <f>+#REF!</f>
        <v>#REF!</v>
      </c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2"/>
    </row>
    <row r="115" spans="1:15" s="95" customFormat="1" ht="28.2" customHeight="1" thickBot="1" x14ac:dyDescent="0.35">
      <c r="A115" s="100" t="e">
        <f>+#REF!</f>
        <v>#REF!</v>
      </c>
      <c r="B115" s="113"/>
      <c r="C115" s="113" t="s">
        <v>260</v>
      </c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4"/>
    </row>
    <row r="116" spans="1:15" s="95" customFormat="1" x14ac:dyDescent="0.3">
      <c r="A116" s="107" t="e">
        <f>+#REF!</f>
        <v>#REF!</v>
      </c>
      <c r="B116" s="109" t="s">
        <v>260</v>
      </c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10"/>
    </row>
    <row r="117" spans="1:15" s="95" customFormat="1" x14ac:dyDescent="0.3">
      <c r="A117" s="108" t="e">
        <f>+#REF!</f>
        <v>#REF!</v>
      </c>
      <c r="B117" s="117" t="s">
        <v>260</v>
      </c>
      <c r="C117" s="117"/>
      <c r="D117" s="117" t="s">
        <v>260</v>
      </c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8"/>
    </row>
    <row r="118" spans="1:15" s="95" customFormat="1" x14ac:dyDescent="0.3">
      <c r="A118" s="108" t="e">
        <f>+#REF!</f>
        <v>#REF!</v>
      </c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8"/>
    </row>
    <row r="119" spans="1:15" s="95" customFormat="1" x14ac:dyDescent="0.3">
      <c r="A119" s="108" t="e">
        <f>+#REF!</f>
        <v>#REF!</v>
      </c>
      <c r="B119" s="115"/>
      <c r="C119" s="115" t="s">
        <v>260</v>
      </c>
      <c r="D119" s="115" t="s">
        <v>260</v>
      </c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6"/>
    </row>
    <row r="120" spans="1:15" s="95" customFormat="1" ht="10.8" thickBot="1" x14ac:dyDescent="0.35">
      <c r="A120" s="100" t="e">
        <f>+#REF!</f>
        <v>#REF!</v>
      </c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4"/>
    </row>
    <row r="121" spans="1:15" s="95" customFormat="1" x14ac:dyDescent="0.3">
      <c r="A121" s="107" t="e">
        <f>+#REF!</f>
        <v>#REF!</v>
      </c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10"/>
    </row>
    <row r="122" spans="1:15" s="95" customFormat="1" x14ac:dyDescent="0.3">
      <c r="A122" s="108" t="e">
        <f>+#REF!</f>
        <v>#REF!</v>
      </c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8"/>
    </row>
    <row r="123" spans="1:15" s="95" customFormat="1" x14ac:dyDescent="0.3">
      <c r="A123" s="108" t="e">
        <f>+#REF!</f>
        <v>#REF!</v>
      </c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8"/>
    </row>
    <row r="124" spans="1:15" s="95" customFormat="1" x14ac:dyDescent="0.3">
      <c r="A124" s="108" t="e">
        <f>+#REF!</f>
        <v>#REF!</v>
      </c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6"/>
    </row>
    <row r="125" spans="1:15" s="95" customFormat="1" ht="10.8" thickBot="1" x14ac:dyDescent="0.35">
      <c r="A125" s="100" t="e">
        <f>+#REF!</f>
        <v>#REF!</v>
      </c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4"/>
    </row>
    <row r="126" spans="1:15" s="95" customFormat="1" x14ac:dyDescent="0.3">
      <c r="A126" s="107" t="e">
        <f>+#REF!</f>
        <v>#REF!</v>
      </c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10"/>
    </row>
    <row r="127" spans="1:15" s="95" customFormat="1" x14ac:dyDescent="0.3">
      <c r="A127" s="108" t="e">
        <f>+#REF!</f>
        <v>#REF!</v>
      </c>
      <c r="B127" s="117"/>
      <c r="C127" s="117"/>
      <c r="D127" s="117" t="s">
        <v>260</v>
      </c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8"/>
    </row>
    <row r="128" spans="1:15" s="95" customFormat="1" x14ac:dyDescent="0.3">
      <c r="A128" s="108" t="e">
        <f>+#REF!</f>
        <v>#REF!</v>
      </c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8"/>
    </row>
    <row r="129" spans="1:15" s="95" customFormat="1" x14ac:dyDescent="0.3">
      <c r="A129" s="108" t="e">
        <f>+#REF!</f>
        <v>#REF!</v>
      </c>
      <c r="B129" s="115"/>
      <c r="C129" s="115"/>
      <c r="D129" s="115" t="s">
        <v>260</v>
      </c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6"/>
    </row>
    <row r="130" spans="1:15" s="95" customFormat="1" ht="10.8" thickBot="1" x14ac:dyDescent="0.35">
      <c r="A130" s="100" t="e">
        <f>+#REF!</f>
        <v>#REF!</v>
      </c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4"/>
    </row>
    <row r="131" spans="1:15" s="95" customFormat="1" x14ac:dyDescent="0.3">
      <c r="A131" s="107" t="e">
        <f>+#REF!</f>
        <v>#REF!</v>
      </c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10"/>
    </row>
    <row r="132" spans="1:15" s="95" customFormat="1" x14ac:dyDescent="0.3">
      <c r="A132" s="108" t="e">
        <f>+#REF!</f>
        <v>#REF!</v>
      </c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8"/>
    </row>
    <row r="133" spans="1:15" s="95" customFormat="1" x14ac:dyDescent="0.3">
      <c r="A133" s="108" t="e">
        <f>+#REF!</f>
        <v>#REF!</v>
      </c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8"/>
    </row>
    <row r="134" spans="1:15" s="95" customFormat="1" x14ac:dyDescent="0.3">
      <c r="A134" s="108" t="e">
        <f>+#REF!</f>
        <v>#REF!</v>
      </c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6"/>
    </row>
    <row r="135" spans="1:15" s="95" customFormat="1" ht="10.8" thickBot="1" x14ac:dyDescent="0.35">
      <c r="A135" s="100" t="e">
        <f>+#REF!</f>
        <v>#REF!</v>
      </c>
      <c r="B135" s="113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4"/>
    </row>
    <row r="136" spans="1:15" s="95" customFormat="1" x14ac:dyDescent="0.3">
      <c r="A136" s="101" t="s">
        <v>71</v>
      </c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6"/>
    </row>
    <row r="137" spans="1:15" s="95" customFormat="1" ht="10.8" thickBot="1" x14ac:dyDescent="0.35">
      <c r="A137" s="100" t="s">
        <v>72</v>
      </c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4"/>
    </row>
  </sheetData>
  <mergeCells count="1">
    <mergeCell ref="B1:O1"/>
  </mergeCells>
  <pageMargins left="0.23622047244094491" right="0.23622047244094491" top="0.74803149606299213" bottom="0.74803149606299213" header="0.31496062992125984" footer="0.31496062992125984"/>
  <pageSetup paperSize="9" scale="60" fitToHeight="2" orientation="landscape" r:id="rId1"/>
  <rowBreaks count="3" manualBreakCount="3">
    <brk id="29" max="14" man="1"/>
    <brk id="57" max="14" man="1"/>
    <brk id="83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170" t="s">
        <v>33</v>
      </c>
      <c r="B1" s="170"/>
      <c r="C1" s="170"/>
      <c r="D1" s="170"/>
      <c r="E1" s="170"/>
      <c r="F1" s="170"/>
    </row>
    <row r="2" spans="1:7" ht="24" x14ac:dyDescent="0.3">
      <c r="A2" s="170" t="s">
        <v>34</v>
      </c>
      <c r="B2" s="170"/>
      <c r="C2" s="170"/>
      <c r="D2" s="170"/>
      <c r="E2" s="170"/>
      <c r="F2" s="170"/>
    </row>
    <row r="3" spans="1:7" ht="17.399999999999999" x14ac:dyDescent="0.3">
      <c r="A3" s="171" t="s">
        <v>35</v>
      </c>
      <c r="B3" s="171"/>
      <c r="C3" s="171"/>
      <c r="D3" s="171"/>
      <c r="E3" s="171"/>
      <c r="F3" s="171"/>
    </row>
    <row r="4" spans="1:7" ht="15" thickBot="1" x14ac:dyDescent="0.35"/>
    <row r="5" spans="1:7" ht="17.7" customHeight="1" x14ac:dyDescent="0.3">
      <c r="A5" s="172" t="s">
        <v>3</v>
      </c>
      <c r="B5" s="173"/>
      <c r="C5" s="173"/>
      <c r="D5" s="173"/>
      <c r="E5" s="173"/>
      <c r="F5" s="174"/>
    </row>
    <row r="6" spans="1:7" ht="15" thickBot="1" x14ac:dyDescent="0.35">
      <c r="A6" s="175"/>
      <c r="B6" s="176"/>
      <c r="C6" s="176"/>
      <c r="D6" s="176"/>
      <c r="E6" s="176"/>
      <c r="F6" s="177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184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184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184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184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184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184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184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184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184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184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184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178" t="s">
        <v>27</v>
      </c>
      <c r="E25" s="180" t="s">
        <v>28</v>
      </c>
      <c r="F25" s="181" t="s">
        <v>29</v>
      </c>
    </row>
    <row r="26" spans="1:7" x14ac:dyDescent="0.3">
      <c r="A26" s="55"/>
      <c r="B26" s="58" t="s">
        <v>30</v>
      </c>
      <c r="C26" s="56"/>
      <c r="D26" s="179"/>
      <c r="E26" s="180"/>
      <c r="F26" s="182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0" t="s">
        <v>0</v>
      </c>
      <c r="B1" s="170"/>
      <c r="C1" s="170"/>
      <c r="D1" s="170"/>
      <c r="E1" s="170"/>
      <c r="F1" s="170"/>
    </row>
    <row r="2" spans="1:6" ht="24" x14ac:dyDescent="0.3">
      <c r="A2" s="170" t="s">
        <v>34</v>
      </c>
      <c r="B2" s="170"/>
      <c r="C2" s="170"/>
      <c r="D2" s="170"/>
      <c r="E2" s="170"/>
      <c r="F2" s="170"/>
    </row>
    <row r="3" spans="1:6" ht="17.399999999999999" x14ac:dyDescent="0.3">
      <c r="A3" s="171" t="s">
        <v>35</v>
      </c>
      <c r="B3" s="171"/>
      <c r="C3" s="171"/>
      <c r="D3" s="171"/>
      <c r="E3" s="171"/>
      <c r="F3" s="171"/>
    </row>
    <row r="4" spans="1:6" ht="15" thickBot="1" x14ac:dyDescent="0.35"/>
    <row r="5" spans="1:6" ht="17.7" customHeight="1" x14ac:dyDescent="0.3">
      <c r="A5" s="172" t="s">
        <v>3</v>
      </c>
      <c r="B5" s="173"/>
      <c r="C5" s="173"/>
      <c r="D5" s="173"/>
      <c r="E5" s="173"/>
      <c r="F5" s="174"/>
    </row>
    <row r="6" spans="1:6" ht="15" thickBot="1" x14ac:dyDescent="0.35">
      <c r="A6" s="175"/>
      <c r="B6" s="176"/>
      <c r="C6" s="176"/>
      <c r="D6" s="176"/>
      <c r="E6" s="176"/>
      <c r="F6" s="17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183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183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183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183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183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183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178" t="s">
        <v>27</v>
      </c>
      <c r="E19" s="180" t="s">
        <v>28</v>
      </c>
      <c r="F19" s="181" t="s">
        <v>29</v>
      </c>
    </row>
    <row r="20" spans="1:6" x14ac:dyDescent="0.3">
      <c r="A20" s="55"/>
      <c r="B20" s="58" t="s">
        <v>30</v>
      </c>
      <c r="C20" s="56"/>
      <c r="D20" s="179"/>
      <c r="E20" s="180"/>
      <c r="F20" s="18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0" t="s">
        <v>33</v>
      </c>
      <c r="B1" s="170"/>
      <c r="C1" s="170"/>
      <c r="D1" s="170"/>
      <c r="E1" s="170"/>
      <c r="F1" s="170"/>
    </row>
    <row r="2" spans="1:6" ht="24" x14ac:dyDescent="0.3">
      <c r="A2" s="170" t="s">
        <v>83</v>
      </c>
      <c r="B2" s="170"/>
      <c r="C2" s="170"/>
      <c r="D2" s="170"/>
      <c r="E2" s="170"/>
      <c r="F2" s="170"/>
    </row>
    <row r="3" spans="1:6" ht="17.399999999999999" x14ac:dyDescent="0.3">
      <c r="A3" s="171" t="s">
        <v>84</v>
      </c>
      <c r="B3" s="171"/>
      <c r="C3" s="171"/>
      <c r="D3" s="171"/>
      <c r="E3" s="171"/>
      <c r="F3" s="171"/>
    </row>
    <row r="4" spans="1:6" ht="15" thickBot="1" x14ac:dyDescent="0.35"/>
    <row r="5" spans="1:6" ht="17.7" customHeight="1" x14ac:dyDescent="0.3">
      <c r="A5" s="172" t="s">
        <v>3</v>
      </c>
      <c r="B5" s="173"/>
      <c r="C5" s="173"/>
      <c r="D5" s="173"/>
      <c r="E5" s="173"/>
      <c r="F5" s="174"/>
    </row>
    <row r="6" spans="1:6" ht="15" thickBot="1" x14ac:dyDescent="0.35">
      <c r="A6" s="175"/>
      <c r="B6" s="176"/>
      <c r="C6" s="176"/>
      <c r="D6" s="176"/>
      <c r="E6" s="176"/>
      <c r="F6" s="17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84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184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184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184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184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184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184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186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186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186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186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178" t="s">
        <v>27</v>
      </c>
      <c r="E25" s="180" t="s">
        <v>28</v>
      </c>
      <c r="F25" s="185" t="s">
        <v>29</v>
      </c>
    </row>
    <row r="26" spans="1:6" x14ac:dyDescent="0.3">
      <c r="A26" s="55"/>
      <c r="B26" s="58" t="s">
        <v>30</v>
      </c>
      <c r="C26" s="56"/>
      <c r="D26" s="179"/>
      <c r="E26" s="180"/>
      <c r="F26" s="185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0" t="s">
        <v>0</v>
      </c>
      <c r="B1" s="170"/>
      <c r="C1" s="170"/>
      <c r="D1" s="170"/>
      <c r="E1" s="170"/>
      <c r="F1" s="170"/>
    </row>
    <row r="2" spans="1:6" ht="24" x14ac:dyDescent="0.3">
      <c r="A2" s="170" t="s">
        <v>83</v>
      </c>
      <c r="B2" s="170"/>
      <c r="C2" s="170"/>
      <c r="D2" s="170"/>
      <c r="E2" s="170"/>
      <c r="F2" s="170"/>
    </row>
    <row r="3" spans="1:6" ht="17.399999999999999" x14ac:dyDescent="0.3">
      <c r="A3" s="171" t="str">
        <f>'S39 DEJ'!A3:F3</f>
        <v>Découverte du Melon Canari</v>
      </c>
      <c r="B3" s="171"/>
      <c r="C3" s="171"/>
      <c r="D3" s="171"/>
      <c r="E3" s="171"/>
      <c r="F3" s="171"/>
    </row>
    <row r="4" spans="1:6" ht="15" thickBot="1" x14ac:dyDescent="0.35"/>
    <row r="5" spans="1:6" ht="17.7" customHeight="1" x14ac:dyDescent="0.3">
      <c r="A5" s="172" t="s">
        <v>3</v>
      </c>
      <c r="B5" s="173"/>
      <c r="C5" s="173"/>
      <c r="D5" s="173"/>
      <c r="E5" s="173"/>
      <c r="F5" s="174"/>
    </row>
    <row r="6" spans="1:6" ht="15" thickBot="1" x14ac:dyDescent="0.35">
      <c r="A6" s="175"/>
      <c r="B6" s="176"/>
      <c r="C6" s="176"/>
      <c r="D6" s="176"/>
      <c r="E6" s="176"/>
      <c r="F6" s="17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83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183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183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183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183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183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178" t="s">
        <v>27</v>
      </c>
      <c r="E19" s="180" t="s">
        <v>28</v>
      </c>
      <c r="F19" s="185" t="s">
        <v>29</v>
      </c>
    </row>
    <row r="20" spans="1:6" x14ac:dyDescent="0.3">
      <c r="A20" s="55"/>
      <c r="B20" s="58" t="s">
        <v>30</v>
      </c>
      <c r="C20" s="56"/>
      <c r="D20" s="179"/>
      <c r="E20" s="180"/>
      <c r="F20" s="185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0" t="s">
        <v>33</v>
      </c>
      <c r="B1" s="170"/>
      <c r="C1" s="170"/>
      <c r="D1" s="170"/>
      <c r="E1" s="170"/>
      <c r="F1" s="170"/>
    </row>
    <row r="2" spans="1:6" ht="24" x14ac:dyDescent="0.3">
      <c r="A2" s="170" t="s">
        <v>113</v>
      </c>
      <c r="B2" s="170"/>
      <c r="C2" s="170"/>
      <c r="D2" s="170"/>
      <c r="E2" s="170"/>
      <c r="F2" s="170"/>
    </row>
    <row r="3" spans="1:6" ht="17.399999999999999" x14ac:dyDescent="0.3">
      <c r="A3" s="171" t="s">
        <v>114</v>
      </c>
      <c r="B3" s="171"/>
      <c r="C3" s="171"/>
      <c r="D3" s="171"/>
      <c r="E3" s="171"/>
      <c r="F3" s="171"/>
    </row>
    <row r="4" spans="1:6" ht="18" thickBot="1" x14ac:dyDescent="0.35">
      <c r="A4" s="171"/>
      <c r="B4" s="171"/>
      <c r="C4" s="171"/>
      <c r="D4" s="171"/>
      <c r="E4" s="171"/>
      <c r="F4" s="171"/>
    </row>
    <row r="5" spans="1:6" ht="17.7" customHeight="1" x14ac:dyDescent="0.3">
      <c r="A5" s="172" t="s">
        <v>3</v>
      </c>
      <c r="B5" s="173"/>
      <c r="C5" s="173"/>
      <c r="D5" s="173"/>
      <c r="E5" s="173"/>
      <c r="F5" s="174"/>
    </row>
    <row r="6" spans="1:6" ht="15" thickBot="1" x14ac:dyDescent="0.35">
      <c r="A6" s="175"/>
      <c r="B6" s="176"/>
      <c r="C6" s="176"/>
      <c r="D6" s="176"/>
      <c r="E6" s="176"/>
      <c r="F6" s="17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84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184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184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184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184" t="s">
        <v>50</v>
      </c>
      <c r="B15" s="49" t="str">
        <f>B11</f>
        <v>Courge spaghetti et semoule aux poivrons et sauté de veau</v>
      </c>
      <c r="C15" s="49" t="str">
        <f>C11</f>
        <v>Courgettes patate douce et filet de saumon</v>
      </c>
      <c r="D15" s="69" t="str">
        <f>D11</f>
        <v>Carottes au curry pommes de terre et poulet tandoori</v>
      </c>
      <c r="E15" s="49" t="str">
        <f>E11</f>
        <v>Légumes d'été pâtes à la cardamome et filet de bœuf</v>
      </c>
      <c r="F15" s="69" t="str">
        <f>F11</f>
        <v>Potiron boulgour et dos de Cabillaud</v>
      </c>
    </row>
    <row r="16" spans="1:6" ht="13.5" customHeight="1" x14ac:dyDescent="0.3">
      <c r="A16" s="184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184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186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186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186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186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178" t="s">
        <v>27</v>
      </c>
      <c r="E25" s="180" t="s">
        <v>28</v>
      </c>
      <c r="F25" s="185" t="s">
        <v>29</v>
      </c>
    </row>
    <row r="26" spans="1:6" x14ac:dyDescent="0.3">
      <c r="A26" s="55"/>
      <c r="B26" s="58" t="s">
        <v>30</v>
      </c>
      <c r="C26" s="56"/>
      <c r="D26" s="179"/>
      <c r="E26" s="180"/>
      <c r="F26" s="185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70" t="s">
        <v>0</v>
      </c>
      <c r="B1" s="170"/>
      <c r="C1" s="170"/>
      <c r="D1" s="170"/>
      <c r="E1" s="170"/>
      <c r="F1" s="170"/>
    </row>
    <row r="2" spans="1:6" ht="24" x14ac:dyDescent="0.3">
      <c r="A2" s="170" t="str">
        <f>'S40 DEJ'!A2:F2</f>
        <v>Du 28 septembre au 2 octobre 2020</v>
      </c>
      <c r="B2" s="170"/>
      <c r="C2" s="170"/>
      <c r="D2" s="170"/>
      <c r="E2" s="170"/>
      <c r="F2" s="170"/>
    </row>
    <row r="3" spans="1:6" ht="17.399999999999999" x14ac:dyDescent="0.3">
      <c r="A3" s="171" t="str">
        <f>'S40 DEJ'!A3:F3</f>
        <v>Découverte de la Patate Douce</v>
      </c>
      <c r="B3" s="171"/>
      <c r="C3" s="171"/>
      <c r="D3" s="171"/>
      <c r="E3" s="171"/>
      <c r="F3" s="171"/>
    </row>
    <row r="4" spans="1:6" ht="15" thickBot="1" x14ac:dyDescent="0.35"/>
    <row r="5" spans="1:6" ht="17.7" customHeight="1" x14ac:dyDescent="0.3">
      <c r="A5" s="172" t="s">
        <v>3</v>
      </c>
      <c r="B5" s="173"/>
      <c r="C5" s="173"/>
      <c r="D5" s="173"/>
      <c r="E5" s="173"/>
      <c r="F5" s="174"/>
    </row>
    <row r="6" spans="1:6" ht="15" thickBot="1" x14ac:dyDescent="0.35">
      <c r="A6" s="175"/>
      <c r="B6" s="176"/>
      <c r="C6" s="176"/>
      <c r="D6" s="176"/>
      <c r="E6" s="176"/>
      <c r="F6" s="17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83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183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183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183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183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183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178" t="s">
        <v>27</v>
      </c>
      <c r="E19" s="180" t="s">
        <v>28</v>
      </c>
      <c r="F19" s="185" t="s">
        <v>29</v>
      </c>
    </row>
    <row r="20" spans="1:6" x14ac:dyDescent="0.3">
      <c r="A20" s="55"/>
      <c r="B20" s="58" t="s">
        <v>30</v>
      </c>
      <c r="C20" s="56"/>
      <c r="D20" s="179"/>
      <c r="E20" s="180"/>
      <c r="F20" s="185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dimension ref="A1:F30"/>
  <sheetViews>
    <sheetView tabSelected="1" view="pageBreakPreview" zoomScale="60" zoomScaleNormal="70" workbookViewId="0">
      <selection activeCell="D14" sqref="D14"/>
    </sheetView>
  </sheetViews>
  <sheetFormatPr baseColWidth="10" defaultColWidth="11.44140625" defaultRowHeight="14.4" x14ac:dyDescent="0.3"/>
  <cols>
    <col min="1" max="1" width="20.6640625" style="8" customWidth="1"/>
    <col min="2" max="6" width="30.6640625" customWidth="1"/>
  </cols>
  <sheetData>
    <row r="1" spans="1:6" ht="24" x14ac:dyDescent="0.3">
      <c r="A1" s="170" t="s">
        <v>33</v>
      </c>
      <c r="B1" s="170"/>
      <c r="C1" s="170"/>
      <c r="D1" s="170"/>
      <c r="E1" s="170"/>
      <c r="F1" s="170"/>
    </row>
    <row r="2" spans="1:6" ht="24" x14ac:dyDescent="0.3">
      <c r="A2" s="170" t="s">
        <v>133</v>
      </c>
      <c r="B2" s="170"/>
      <c r="C2" s="170"/>
      <c r="D2" s="170"/>
      <c r="E2" s="170"/>
      <c r="F2" s="170"/>
    </row>
    <row r="3" spans="1:6" ht="17.399999999999999" x14ac:dyDescent="0.3">
      <c r="A3" s="171" t="s">
        <v>262</v>
      </c>
      <c r="B3" s="171"/>
      <c r="C3" s="171"/>
      <c r="D3" s="171"/>
      <c r="E3" s="171"/>
      <c r="F3" s="171"/>
    </row>
    <row r="4" spans="1:6" ht="18" thickBot="1" x14ac:dyDescent="0.35">
      <c r="A4" s="171"/>
      <c r="B4" s="171"/>
      <c r="C4" s="171"/>
      <c r="D4" s="171"/>
      <c r="E4" s="171"/>
      <c r="F4" s="171"/>
    </row>
    <row r="5" spans="1:6" ht="17.7" customHeight="1" x14ac:dyDescent="0.3">
      <c r="A5" s="172" t="s">
        <v>134</v>
      </c>
      <c r="B5" s="173"/>
      <c r="C5" s="173"/>
      <c r="D5" s="173"/>
      <c r="E5" s="173"/>
      <c r="F5" s="174"/>
    </row>
    <row r="6" spans="1:6" ht="16.2" customHeight="1" thickBot="1" x14ac:dyDescent="0.35">
      <c r="A6" s="175"/>
      <c r="B6" s="176"/>
      <c r="C6" s="176"/>
      <c r="D6" s="176"/>
      <c r="E6" s="176"/>
      <c r="F6" s="17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94" t="s">
        <v>8</v>
      </c>
    </row>
    <row r="9" spans="1:6" ht="40.200000000000003" customHeight="1" thickBot="1" x14ac:dyDescent="0.35">
      <c r="E9" s="129" t="s">
        <v>135</v>
      </c>
    </row>
    <row r="10" spans="1:6" ht="70.2" customHeight="1" x14ac:dyDescent="0.3">
      <c r="A10" s="186" t="s">
        <v>36</v>
      </c>
      <c r="B10" s="135" t="s">
        <v>136</v>
      </c>
      <c r="C10" s="136"/>
      <c r="D10" s="137"/>
      <c r="E10" s="167" t="s">
        <v>137</v>
      </c>
      <c r="F10" s="167"/>
    </row>
    <row r="11" spans="1:6" ht="87" customHeight="1" x14ac:dyDescent="0.3">
      <c r="A11" s="186"/>
      <c r="B11" s="138" t="s">
        <v>138</v>
      </c>
      <c r="C11" s="139" t="s">
        <v>139</v>
      </c>
      <c r="D11" s="140" t="s">
        <v>140</v>
      </c>
      <c r="E11" s="168" t="s">
        <v>141</v>
      </c>
      <c r="F11" s="139" t="s">
        <v>142</v>
      </c>
    </row>
    <row r="12" spans="1:6" ht="30" customHeight="1" thickBot="1" x14ac:dyDescent="0.35">
      <c r="B12" s="169" t="s">
        <v>143</v>
      </c>
      <c r="C12" s="134" t="s">
        <v>144</v>
      </c>
      <c r="D12" s="134" t="s">
        <v>145</v>
      </c>
      <c r="E12" s="134" t="s">
        <v>146</v>
      </c>
      <c r="F12" s="134" t="s">
        <v>147</v>
      </c>
    </row>
    <row r="13" spans="1:6" ht="17.399999999999999" x14ac:dyDescent="0.35">
      <c r="A13" s="124"/>
      <c r="B13" s="141"/>
      <c r="C13" s="141"/>
      <c r="D13" s="141"/>
      <c r="E13" s="141"/>
      <c r="F13" s="141"/>
    </row>
    <row r="14" spans="1:6" ht="69.599999999999994" x14ac:dyDescent="0.3">
      <c r="A14" s="186" t="s">
        <v>148</v>
      </c>
      <c r="B14" s="136" t="s">
        <v>138</v>
      </c>
      <c r="C14" s="136" t="s">
        <v>139</v>
      </c>
      <c r="D14" s="136" t="s">
        <v>140</v>
      </c>
      <c r="E14" s="167" t="s">
        <v>149</v>
      </c>
      <c r="F14" s="136" t="s">
        <v>142</v>
      </c>
    </row>
    <row r="15" spans="1:6" ht="30" customHeight="1" thickBot="1" x14ac:dyDescent="0.35">
      <c r="A15" s="186"/>
      <c r="B15" s="169" t="s">
        <v>143</v>
      </c>
      <c r="C15" s="134" t="s">
        <v>144</v>
      </c>
      <c r="D15" s="134" t="s">
        <v>145</v>
      </c>
      <c r="E15" s="134" t="s">
        <v>146</v>
      </c>
      <c r="F15" s="134" t="s">
        <v>147</v>
      </c>
    </row>
    <row r="16" spans="1:6" ht="17.399999999999999" x14ac:dyDescent="0.35">
      <c r="A16" s="124"/>
      <c r="B16" s="141"/>
      <c r="C16" s="141"/>
      <c r="D16" s="141"/>
      <c r="E16" s="141"/>
      <c r="F16" s="141"/>
    </row>
    <row r="17" spans="1:6" ht="30" customHeight="1" x14ac:dyDescent="0.3">
      <c r="A17" s="186" t="s">
        <v>60</v>
      </c>
      <c r="B17" s="136" t="s">
        <v>150</v>
      </c>
      <c r="C17" s="136" t="s">
        <v>151</v>
      </c>
      <c r="D17" s="133" t="s">
        <v>152</v>
      </c>
      <c r="E17" s="167" t="s">
        <v>99</v>
      </c>
      <c r="F17" s="133" t="s">
        <v>152</v>
      </c>
    </row>
    <row r="18" spans="1:6" ht="30" customHeight="1" x14ac:dyDescent="0.3">
      <c r="A18" s="186"/>
      <c r="B18" s="139" t="s">
        <v>153</v>
      </c>
      <c r="C18" s="139" t="s">
        <v>154</v>
      </c>
      <c r="D18" s="139" t="s">
        <v>66</v>
      </c>
      <c r="E18" s="168" t="s">
        <v>155</v>
      </c>
      <c r="F18" s="139" t="s">
        <v>156</v>
      </c>
    </row>
    <row r="19" spans="1:6" ht="30" customHeight="1" x14ac:dyDescent="0.3">
      <c r="A19" s="186"/>
      <c r="B19" s="139" t="s">
        <v>72</v>
      </c>
      <c r="C19" s="139" t="s">
        <v>71</v>
      </c>
      <c r="D19" s="139" t="s">
        <v>72</v>
      </c>
      <c r="E19" s="168" t="s">
        <v>157</v>
      </c>
      <c r="F19" s="139" t="s">
        <v>72</v>
      </c>
    </row>
    <row r="20" spans="1:6" ht="30" customHeight="1" thickBot="1" x14ac:dyDescent="0.35">
      <c r="A20" s="186"/>
      <c r="B20" s="169" t="s">
        <v>158</v>
      </c>
      <c r="C20" s="169" t="s">
        <v>158</v>
      </c>
      <c r="D20" s="134" t="s">
        <v>159</v>
      </c>
      <c r="E20" s="134" t="s">
        <v>146</v>
      </c>
      <c r="F20" s="134" t="s">
        <v>158</v>
      </c>
    </row>
    <row r="21" spans="1:6" ht="17.399999999999999" x14ac:dyDescent="0.3">
      <c r="B21" s="142"/>
      <c r="C21" s="142"/>
      <c r="D21" s="142"/>
      <c r="E21" s="142"/>
      <c r="F21" s="142"/>
    </row>
    <row r="22" spans="1:6" ht="30" customHeight="1" x14ac:dyDescent="0.3">
      <c r="A22" s="166"/>
      <c r="B22" s="136" t="s">
        <v>153</v>
      </c>
      <c r="C22" s="136" t="s">
        <v>154</v>
      </c>
      <c r="D22" s="136" t="s">
        <v>66</v>
      </c>
      <c r="E22" s="136" t="s">
        <v>155</v>
      </c>
      <c r="F22" s="136" t="s">
        <v>156</v>
      </c>
    </row>
    <row r="23" spans="1:6" ht="30" customHeight="1" thickBot="1" x14ac:dyDescent="0.35">
      <c r="A23" s="166" t="s">
        <v>160</v>
      </c>
      <c r="B23" s="169" t="s">
        <v>158</v>
      </c>
      <c r="C23" s="169" t="s">
        <v>158</v>
      </c>
      <c r="D23" s="169" t="s">
        <v>161</v>
      </c>
      <c r="E23" s="169" t="s">
        <v>146</v>
      </c>
      <c r="F23" s="134" t="s">
        <v>158</v>
      </c>
    </row>
    <row r="26" spans="1:6" ht="13.5" customHeight="1" x14ac:dyDescent="0.3">
      <c r="A26" s="53"/>
      <c r="B26" s="91" t="s">
        <v>26</v>
      </c>
      <c r="C26" s="54"/>
      <c r="D26" s="178"/>
      <c r="E26" s="180"/>
      <c r="F26" s="181"/>
    </row>
    <row r="27" spans="1:6" x14ac:dyDescent="0.3">
      <c r="A27" s="55"/>
      <c r="B27" s="58" t="s">
        <v>30</v>
      </c>
      <c r="C27" s="56"/>
      <c r="D27" s="179"/>
      <c r="E27" s="180"/>
      <c r="F27" s="182"/>
    </row>
    <row r="28" spans="1:6" x14ac:dyDescent="0.3">
      <c r="A28" s="52"/>
      <c r="B28" s="121" t="s">
        <v>162</v>
      </c>
      <c r="C28" s="52"/>
      <c r="D28" s="52"/>
      <c r="E28" s="52"/>
      <c r="F28" s="52"/>
    </row>
    <row r="29" spans="1:6" x14ac:dyDescent="0.3">
      <c r="A29" s="52"/>
      <c r="B29" s="52" t="s">
        <v>31</v>
      </c>
      <c r="C29" s="52"/>
      <c r="D29" s="52"/>
      <c r="E29" s="52"/>
      <c r="F29" s="52"/>
    </row>
    <row r="30" spans="1:6" x14ac:dyDescent="0.3">
      <c r="B30" s="52" t="s">
        <v>163</v>
      </c>
    </row>
  </sheetData>
  <mergeCells count="11">
    <mergeCell ref="A10:A11"/>
    <mergeCell ref="A1:F1"/>
    <mergeCell ref="A2:F2"/>
    <mergeCell ref="A3:F3"/>
    <mergeCell ref="A4:F4"/>
    <mergeCell ref="A5:F6"/>
    <mergeCell ref="D26:D27"/>
    <mergeCell ref="E26:E27"/>
    <mergeCell ref="F26:F27"/>
    <mergeCell ref="A14:A15"/>
    <mergeCell ref="A17:A20"/>
  </mergeCells>
  <printOptions horizontalCentered="1" verticalCentered="1"/>
  <pageMargins left="0" right="0" top="0" bottom="0" header="0" footer="0"/>
  <pageSetup paperSize="9" scale="7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3ED08-B9D9-4C99-8A38-D82D2C06FE59}">
  <dimension ref="A1:F30"/>
  <sheetViews>
    <sheetView tabSelected="1" view="pageBreakPreview" zoomScale="70" zoomScaleNormal="70" zoomScaleSheetLayoutView="70" workbookViewId="0">
      <selection activeCell="D14" sqref="D14"/>
    </sheetView>
  </sheetViews>
  <sheetFormatPr baseColWidth="10" defaultColWidth="11.44140625" defaultRowHeight="14.4" x14ac:dyDescent="0.3"/>
  <cols>
    <col min="1" max="1" width="20.6640625" style="8" customWidth="1"/>
    <col min="2" max="6" width="30.6640625" customWidth="1"/>
  </cols>
  <sheetData>
    <row r="1" spans="1:6" ht="24" x14ac:dyDescent="0.3">
      <c r="A1" s="170" t="s">
        <v>33</v>
      </c>
      <c r="B1" s="170"/>
      <c r="C1" s="170"/>
      <c r="D1" s="170"/>
      <c r="E1" s="170"/>
      <c r="F1" s="170"/>
    </row>
    <row r="2" spans="1:6" ht="24" x14ac:dyDescent="0.3">
      <c r="A2" s="170" t="s">
        <v>164</v>
      </c>
      <c r="B2" s="170"/>
      <c r="C2" s="170"/>
      <c r="D2" s="170"/>
      <c r="E2" s="170"/>
      <c r="F2" s="170"/>
    </row>
    <row r="3" spans="1:6" ht="32.4" customHeight="1" x14ac:dyDescent="0.3">
      <c r="A3" s="187" t="s">
        <v>261</v>
      </c>
      <c r="B3" s="187"/>
      <c r="C3" s="187"/>
      <c r="D3" s="187"/>
      <c r="E3" s="187"/>
      <c r="F3" s="187"/>
    </row>
    <row r="4" spans="1:6" ht="15" thickBot="1" x14ac:dyDescent="0.35">
      <c r="A4" s="125"/>
    </row>
    <row r="5" spans="1:6" ht="17.7" customHeight="1" x14ac:dyDescent="0.3">
      <c r="A5" s="172" t="s">
        <v>134</v>
      </c>
      <c r="B5" s="173"/>
      <c r="C5" s="173"/>
      <c r="D5" s="173"/>
      <c r="E5" s="173"/>
      <c r="F5" s="174"/>
    </row>
    <row r="6" spans="1:6" ht="15" thickBot="1" x14ac:dyDescent="0.35">
      <c r="A6" s="175"/>
      <c r="B6" s="176"/>
      <c r="C6" s="176"/>
      <c r="D6" s="176"/>
      <c r="E6" s="176"/>
      <c r="F6" s="177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40.200000000000003" customHeight="1" thickBot="1" x14ac:dyDescent="0.35">
      <c r="C9" s="129" t="s">
        <v>135</v>
      </c>
      <c r="F9" s="86"/>
    </row>
    <row r="10" spans="1:6" ht="63" customHeight="1" x14ac:dyDescent="0.3">
      <c r="A10" s="186" t="s">
        <v>36</v>
      </c>
      <c r="B10" s="135"/>
      <c r="C10" s="136"/>
      <c r="D10" s="136" t="s">
        <v>165</v>
      </c>
      <c r="E10" s="136" t="s">
        <v>166</v>
      </c>
      <c r="F10" s="136"/>
    </row>
    <row r="11" spans="1:6" ht="87" x14ac:dyDescent="0.3">
      <c r="A11" s="186"/>
      <c r="B11" s="138" t="s">
        <v>167</v>
      </c>
      <c r="C11" s="139" t="s">
        <v>168</v>
      </c>
      <c r="D11" s="140" t="s">
        <v>169</v>
      </c>
      <c r="E11" s="139" t="s">
        <v>170</v>
      </c>
      <c r="F11" s="139" t="s">
        <v>171</v>
      </c>
    </row>
    <row r="12" spans="1:6" ht="30" customHeight="1" thickBot="1" x14ac:dyDescent="0.35">
      <c r="B12" s="134" t="s">
        <v>172</v>
      </c>
      <c r="C12" s="134" t="s">
        <v>173</v>
      </c>
      <c r="D12" s="134" t="s">
        <v>174</v>
      </c>
      <c r="E12" s="134" t="s">
        <v>175</v>
      </c>
      <c r="F12" s="134" t="s">
        <v>176</v>
      </c>
    </row>
    <row r="13" spans="1:6" ht="17.399999999999999" x14ac:dyDescent="0.35">
      <c r="A13" s="124"/>
      <c r="B13" s="141"/>
      <c r="C13" s="141"/>
      <c r="D13" s="141"/>
      <c r="E13" s="141"/>
      <c r="F13" s="141"/>
    </row>
    <row r="14" spans="1:6" ht="87" x14ac:dyDescent="0.3">
      <c r="A14" s="186" t="s">
        <v>148</v>
      </c>
      <c r="B14" s="136" t="s">
        <v>167</v>
      </c>
      <c r="C14" s="136" t="s">
        <v>177</v>
      </c>
      <c r="D14" s="136" t="s">
        <v>169</v>
      </c>
      <c r="E14" s="136" t="s">
        <v>170</v>
      </c>
      <c r="F14" s="136" t="s">
        <v>171</v>
      </c>
    </row>
    <row r="15" spans="1:6" ht="30" customHeight="1" thickBot="1" x14ac:dyDescent="0.35">
      <c r="A15" s="186"/>
      <c r="B15" s="134" t="s">
        <v>172</v>
      </c>
      <c r="C15" s="134" t="s">
        <v>178</v>
      </c>
      <c r="D15" s="134" t="s">
        <v>174</v>
      </c>
      <c r="E15" s="134" t="s">
        <v>175</v>
      </c>
      <c r="F15" s="134" t="s">
        <v>176</v>
      </c>
    </row>
    <row r="16" spans="1:6" ht="17.399999999999999" x14ac:dyDescent="0.35">
      <c r="A16" s="124"/>
      <c r="B16" s="141"/>
      <c r="C16" s="141"/>
      <c r="D16" s="141"/>
      <c r="E16" s="141"/>
      <c r="F16" s="141"/>
    </row>
    <row r="17" spans="1:6" ht="30" customHeight="1" x14ac:dyDescent="0.3">
      <c r="A17" s="186" t="s">
        <v>60</v>
      </c>
      <c r="B17" s="133" t="s">
        <v>179</v>
      </c>
      <c r="C17" s="136" t="s">
        <v>99</v>
      </c>
      <c r="D17" s="136" t="s">
        <v>180</v>
      </c>
      <c r="E17" s="133" t="s">
        <v>179</v>
      </c>
      <c r="F17" s="136" t="s">
        <v>150</v>
      </c>
    </row>
    <row r="18" spans="1:6" ht="30" customHeight="1" x14ac:dyDescent="0.3">
      <c r="A18" s="186"/>
      <c r="B18" s="139" t="s">
        <v>181</v>
      </c>
      <c r="C18" s="139" t="s">
        <v>156</v>
      </c>
      <c r="D18" s="139" t="s">
        <v>154</v>
      </c>
      <c r="E18" s="139" t="s">
        <v>66</v>
      </c>
      <c r="F18" s="139" t="s">
        <v>155</v>
      </c>
    </row>
    <row r="19" spans="1:6" ht="30" customHeight="1" x14ac:dyDescent="0.3">
      <c r="A19" s="186"/>
      <c r="B19" s="131" t="s">
        <v>71</v>
      </c>
      <c r="C19" s="131" t="s">
        <v>72</v>
      </c>
      <c r="D19" s="131" t="s">
        <v>71</v>
      </c>
      <c r="E19" s="131" t="s">
        <v>72</v>
      </c>
      <c r="F19" s="131" t="s">
        <v>71</v>
      </c>
    </row>
    <row r="20" spans="1:6" ht="30" customHeight="1" thickBot="1" x14ac:dyDescent="0.35">
      <c r="A20" s="186"/>
      <c r="B20" s="134" t="str">
        <f>B15</f>
        <v>Compote Pomme Orange</v>
      </c>
      <c r="C20" s="134" t="s">
        <v>182</v>
      </c>
      <c r="D20" s="134" t="s">
        <v>183</v>
      </c>
      <c r="E20" s="134" t="s">
        <v>184</v>
      </c>
      <c r="F20" s="134" t="str">
        <f t="shared" ref="F20" si="0">F15</f>
        <v xml:space="preserve">Compote Pomme Banane </v>
      </c>
    </row>
    <row r="21" spans="1:6" ht="17.399999999999999" x14ac:dyDescent="0.3">
      <c r="B21" s="142"/>
      <c r="C21" s="142"/>
      <c r="D21" s="142"/>
      <c r="E21" s="142"/>
      <c r="F21" s="142"/>
    </row>
    <row r="22" spans="1:6" ht="30" customHeight="1" x14ac:dyDescent="0.3">
      <c r="A22" s="166"/>
      <c r="B22" s="136" t="str">
        <f>B18</f>
        <v>Purée de Chou-fleur</v>
      </c>
      <c r="C22" s="136" t="str">
        <f t="shared" ref="C22:F22" si="1">C18</f>
        <v>Purée d'Epinard</v>
      </c>
      <c r="D22" s="136" t="str">
        <f t="shared" si="1"/>
        <v>Purée de Courge</v>
      </c>
      <c r="E22" s="136" t="str">
        <f t="shared" si="1"/>
        <v>Purée de Brocolis</v>
      </c>
      <c r="F22" s="136" t="str">
        <f t="shared" si="1"/>
        <v>Purée de Carotte</v>
      </c>
    </row>
    <row r="23" spans="1:6" ht="30" customHeight="1" thickBot="1" x14ac:dyDescent="0.35">
      <c r="A23" s="166" t="s">
        <v>160</v>
      </c>
      <c r="B23" s="132" t="str">
        <f>B20</f>
        <v>Compote Pomme Orange</v>
      </c>
      <c r="C23" s="132" t="str">
        <f t="shared" ref="C23:F23" si="2">C20</f>
        <v xml:space="preserve">Compote Pomme Clémentine </v>
      </c>
      <c r="D23" s="132" t="str">
        <f t="shared" si="2"/>
        <v xml:space="preserve">Compote Pomme Coing </v>
      </c>
      <c r="E23" s="132" t="str">
        <f t="shared" si="2"/>
        <v xml:space="preserve">Compote Pomme Potiron  </v>
      </c>
      <c r="F23" s="132" t="str">
        <f t="shared" si="2"/>
        <v xml:space="preserve">Compote Pomme Banane </v>
      </c>
    </row>
    <row r="24" spans="1:6" ht="9.75" customHeight="1" x14ac:dyDescent="0.3"/>
    <row r="25" spans="1:6" ht="8.25" customHeight="1" x14ac:dyDescent="0.3">
      <c r="A25" s="52"/>
      <c r="B25" s="52"/>
      <c r="C25" s="52"/>
      <c r="D25" s="52"/>
      <c r="E25" s="52"/>
      <c r="F25" s="52"/>
    </row>
    <row r="26" spans="1:6" ht="13.5" customHeight="1" x14ac:dyDescent="0.3">
      <c r="A26" s="53"/>
      <c r="B26" s="91" t="s">
        <v>26</v>
      </c>
      <c r="C26" s="54"/>
      <c r="D26" s="178"/>
      <c r="E26" s="180"/>
      <c r="F26" s="181"/>
    </row>
    <row r="27" spans="1:6" x14ac:dyDescent="0.3">
      <c r="A27" s="55"/>
      <c r="B27" s="58" t="s">
        <v>30</v>
      </c>
      <c r="C27" s="56"/>
      <c r="D27" s="179"/>
      <c r="E27" s="180"/>
      <c r="F27" s="182"/>
    </row>
    <row r="28" spans="1:6" x14ac:dyDescent="0.3">
      <c r="A28" s="52"/>
      <c r="B28" s="121" t="s">
        <v>162</v>
      </c>
      <c r="C28" s="52"/>
      <c r="D28" s="52"/>
      <c r="E28" s="52"/>
      <c r="F28" s="52"/>
    </row>
    <row r="29" spans="1:6" x14ac:dyDescent="0.3">
      <c r="A29" s="52"/>
      <c r="B29" s="52" t="s">
        <v>31</v>
      </c>
      <c r="C29" s="52"/>
      <c r="D29" s="52"/>
      <c r="E29" s="52"/>
      <c r="F29" s="52"/>
    </row>
    <row r="30" spans="1:6" x14ac:dyDescent="0.3">
      <c r="B30" s="52" t="s">
        <v>163</v>
      </c>
    </row>
  </sheetData>
  <mergeCells count="10">
    <mergeCell ref="D26:D27"/>
    <mergeCell ref="E26:E27"/>
    <mergeCell ref="F26:F27"/>
    <mergeCell ref="A1:F1"/>
    <mergeCell ref="A2:F2"/>
    <mergeCell ref="A3:F3"/>
    <mergeCell ref="A5:F6"/>
    <mergeCell ref="A10:A11"/>
    <mergeCell ref="A14:A15"/>
    <mergeCell ref="A17:A20"/>
  </mergeCells>
  <printOptions horizontalCentered="1" verticalCentered="1"/>
  <pageMargins left="0" right="0" top="0" bottom="0" header="0" footer="0"/>
  <pageSetup paperSize="9" scale="6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14</vt:i4>
      </vt:variant>
    </vt:vector>
  </HeadingPairs>
  <TitlesOfParts>
    <vt:vector size="27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S1-DEJ</vt:lpstr>
      <vt:lpstr>S2-DEJ</vt:lpstr>
      <vt:lpstr>S3-DEJ</vt:lpstr>
      <vt:lpstr>S37 DEJ</vt:lpstr>
      <vt:lpstr>S4-DEJ </vt:lpstr>
      <vt:lpstr>Allergènes</vt:lpstr>
      <vt:lpstr>Allergènes!Impression_des_titres</vt:lpstr>
      <vt:lpstr>Allergènes!Zone_d_impression</vt:lpstr>
      <vt:lpstr>'S1-DEJ'!Zone_d_impression</vt:lpstr>
      <vt:lpstr>'S2-DEJ'!Zone_d_impression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'S3-DEJ'!Zone_d_impression</vt:lpstr>
      <vt:lpstr>'S40 DEJ'!Zone_d_impression</vt:lpstr>
      <vt:lpstr>'S40 GOU'!Zone_d_impression</vt:lpstr>
      <vt:lpstr>'S4-DEJ 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Propriétaire</cp:lastModifiedBy>
  <cp:revision/>
  <cp:lastPrinted>2024-12-13T10:19:19Z</cp:lastPrinted>
  <dcterms:created xsi:type="dcterms:W3CDTF">2023-11-20T09:20:47Z</dcterms:created>
  <dcterms:modified xsi:type="dcterms:W3CDTF">2024-12-13T10:49:23Z</dcterms:modified>
  <cp:category/>
  <cp:contentStatus/>
</cp:coreProperties>
</file>